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водная" sheetId="1" r:id="rId4"/>
  </sheets>
  <definedNames>
    <definedName name="Заголовок">Сводная!#REF!</definedName>
    <definedName name="План">Сводная!#REF!</definedName>
    <definedName name="Семестр">Сводная!#REF!</definedName>
    <definedName name="Сессия">'Сводная'!$E$4</definedName>
    <definedName name="ЗакрытаТекст">'Сводная'!$B$7</definedName>
    <definedName name="СтрокаСессия">'Сводная'!$B$10</definedName>
    <definedName name="ДисциплинаПреподаватель">'Сводная'!$B$6</definedName>
    <definedName name="СтрокаЗакрыта">'Сводная'!$B$7</definedName>
    <definedName name="ДисциплиныКонец">'Сводная'!$DV$6</definedName>
    <definedName name="СтрокаВид">'Сводная'!$B$11</definedName>
    <definedName name="Факультет">'Сводная'!$C$3</definedName>
    <definedName name="Группа">'Сводная'!$B$3</definedName>
    <definedName name="ДисциплинаНачало">'Сводная'!$E$6</definedName>
    <definedName name="УчебныйГод">'Сводная'!$B$4</definedName>
    <definedName name="ФИОКонец">'Сводная'!$B$159</definedName>
    <definedName name="ЗЕТ">'Сводная'!$B$8</definedName>
    <definedName name="ДиффенцированныйЗачет">'Сводная'!$B$9</definedName>
    <definedName name="Курс">'Сводная'!$C$4</definedName>
    <definedName name="Титул">'Сводная'!$B$6:$D$11</definedName>
    <definedName name="ФИОНачало">'Сводная'!$B$12</definedName>
    <definedName name="ДатаСессии">'Сводная'!$EA$4</definedName>
  </definedNames>
  <calcPr/>
  <extLst>
    <ext uri="GoogleSheetsCustomDataVersion2">
      <go:sheetsCustomData xmlns:go="http://customooxmlschemas.google.com/" r:id="rId5" roundtripDataChecksum="T6MEgV7hoSg4cUO080MBy1gG16M1bg/XJY/dzdzrIr8="/>
    </ext>
  </extLst>
</workbook>
</file>

<file path=xl/sharedStrings.xml><?xml version="1.0" encoding="utf-8"?>
<sst xmlns="http://schemas.openxmlformats.org/spreadsheetml/2006/main" count="156" uniqueCount="92">
  <si>
    <t>Сводная ведомость успеваемости студентов группы в семестре</t>
  </si>
  <si>
    <t>Средний рейтинг по всем контрольным точкам</t>
  </si>
  <si>
    <t>Группа: о22-3-201</t>
  </si>
  <si>
    <t>Факультет: ПМИ_бак_рус</t>
  </si>
  <si>
    <t>Год: 2024-2025</t>
  </si>
  <si>
    <t>Курс: 3</t>
  </si>
  <si>
    <t>Сессия: Летняя</t>
  </si>
  <si>
    <t>№</t>
  </si>
  <si>
    <t>ФИО</t>
  </si>
  <si>
    <t>Специализация по компьютерной науке 1 - Сардарян А. С.</t>
  </si>
  <si>
    <t>Специализация по компьютерной науке 2 - Киракосян Л.</t>
  </si>
  <si>
    <t>Специализация по компьютерной науке 3 - Тигранян Ш. Т.</t>
  </si>
  <si>
    <t>Специализация по компьютерной науке 4 - Мкоян Р.</t>
  </si>
  <si>
    <t>Специализация по компьютерной науке 5 (с применением электронного обучения ) - Газазян Э.</t>
  </si>
  <si>
    <t xml:space="preserve">Курсовая работа - </t>
  </si>
  <si>
    <t>Физика - Агаронян К.</t>
  </si>
  <si>
    <t>Wolfram Mathematics - Мкртчян М.</t>
  </si>
  <si>
    <t>Специальный курс МММ 1 - Тоноян Г. Г.</t>
  </si>
  <si>
    <t>Специальный курс МММ 2 - Маргарян В. Н.</t>
  </si>
  <si>
    <t>Специальный курс МММ 3 - Гукасян А. А.</t>
  </si>
  <si>
    <t>Специальный курс МММ 4 - Даллакян Г. В.</t>
  </si>
  <si>
    <t>Специальный курс МK 1 - Арамян Р. Г.</t>
  </si>
  <si>
    <t xml:space="preserve">Специальный курс МK 2 - </t>
  </si>
  <si>
    <t>Функциональный анализ - Аветисян П. С.</t>
  </si>
  <si>
    <t>Курсовая работа - Арамян Р.Г., Саргсян С.С., Тоноян Г.Г.</t>
  </si>
  <si>
    <t>Учебная практика - Арамян Р.Г., Саргсян С.С., Тоноян Г.Г.</t>
  </si>
  <si>
    <t>Уравнения математической физики - Арутюнян К. В.</t>
  </si>
  <si>
    <t xml:space="preserve">уравнения с частными производными - </t>
  </si>
  <si>
    <t>Теория вероятностей и математическая статистика - Арамян Р.Г.</t>
  </si>
  <si>
    <t>Долгов</t>
  </si>
  <si>
    <t>Успеваемость</t>
  </si>
  <si>
    <t>Текущий статус</t>
  </si>
  <si>
    <t>Стипендия</t>
  </si>
  <si>
    <t>Дата последней пересдачи</t>
  </si>
  <si>
    <t>GPA</t>
  </si>
  <si>
    <t>Средний балл</t>
  </si>
  <si>
    <t>Закрыта</t>
  </si>
  <si>
    <t>Нет</t>
  </si>
  <si>
    <t>Да</t>
  </si>
  <si>
    <t>Часов</t>
  </si>
  <si>
    <t>Оценка</t>
  </si>
  <si>
    <t>True</t>
  </si>
  <si>
    <t>False</t>
  </si>
  <si>
    <t>Сессия</t>
  </si>
  <si>
    <t>Летняя</t>
  </si>
  <si>
    <t>Тип контроля</t>
  </si>
  <si>
    <t>Зачеты</t>
  </si>
  <si>
    <t>КР</t>
  </si>
  <si>
    <t>Прак.</t>
  </si>
  <si>
    <t>Экзамены</t>
  </si>
  <si>
    <t>Зачет</t>
  </si>
  <si>
    <t>Вартанян Микаел Андраникович</t>
  </si>
  <si>
    <t>СН</t>
  </si>
  <si>
    <t xml:space="preserve">1903001 - </t>
  </si>
  <si>
    <t>Отч</t>
  </si>
  <si>
    <t>Геворгян Геворг Арамович</t>
  </si>
  <si>
    <t>ОО</t>
  </si>
  <si>
    <t xml:space="preserve">2004074 - </t>
  </si>
  <si>
    <t>Перев</t>
  </si>
  <si>
    <t>Григорян Ани Вардановна</t>
  </si>
  <si>
    <t xml:space="preserve">01.03.02-4090 - </t>
  </si>
  <si>
    <t>Епремян Армен Патрикович</t>
  </si>
  <si>
    <t xml:space="preserve"> - </t>
  </si>
  <si>
    <t>Уч</t>
  </si>
  <si>
    <t>Золотарёва Анна Викторовна</t>
  </si>
  <si>
    <t>МБ</t>
  </si>
  <si>
    <t xml:space="preserve">01.03.02-709 - </t>
  </si>
  <si>
    <t>Кургинян Анна Рафаэлевна</t>
  </si>
  <si>
    <t xml:space="preserve">01.03.02-2970 - </t>
  </si>
  <si>
    <t>Минасян Анна Маратовна</t>
  </si>
  <si>
    <t xml:space="preserve">01.03.02-4965 - </t>
  </si>
  <si>
    <t>Мурадян Эдгар Артакович</t>
  </si>
  <si>
    <t xml:space="preserve">01.03.02-272 - </t>
  </si>
  <si>
    <t>Ованнисян Карине Артаковна</t>
  </si>
  <si>
    <t xml:space="preserve">01.03.02-135 - </t>
  </si>
  <si>
    <t>Академ</t>
  </si>
  <si>
    <t>Оганнисян Артём Грачяевич</t>
  </si>
  <si>
    <t xml:space="preserve">01.03.02-319 - </t>
  </si>
  <si>
    <t>Петросян Валерий Христафорович</t>
  </si>
  <si>
    <t>Погосян Ани Вагановна</t>
  </si>
  <si>
    <t xml:space="preserve">01.03.02-2983 - </t>
  </si>
  <si>
    <t>Потинян Эла Ваагновна</t>
  </si>
  <si>
    <t xml:space="preserve">01.03.02-4625 - </t>
  </si>
  <si>
    <t>Савоян Рафаэль ---</t>
  </si>
  <si>
    <t xml:space="preserve">01.03.02-3825 - </t>
  </si>
  <si>
    <t>Саркисян Артур Каренович</t>
  </si>
  <si>
    <t xml:space="preserve">01.03.02-4319 - </t>
  </si>
  <si>
    <t>Тигранян Эрик Ваагнович</t>
  </si>
  <si>
    <t xml:space="preserve">01.03.02-139 - </t>
  </si>
  <si>
    <t>Яйлоян Давид Каренович</t>
  </si>
  <si>
    <t xml:space="preserve">01.03.02-460 - </t>
  </si>
  <si>
    <t>Всего: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</si>
</sst>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0.0"/>
      <color rgb="FF000000"/>
      <name val="Arimo"/>
      <scheme val="minor"/>
    </font>
    <font>
      <sz val="8.0"/>
      <color theme="1"/>
      <name val="Arimo"/>
    </font>
    <font>
      <b/>
      <sz val="8.0"/>
      <color theme="1"/>
      <name val="Arimo"/>
    </font>
    <font>
      <b/>
      <u/>
      <sz val="8.0"/>
      <color theme="1"/>
      <name val="Arimo"/>
    </font>
    <font/>
    <font>
      <sz val="8.0"/>
      <color rgb="FFFFFFFF"/>
      <name val="Arimo"/>
    </font>
    <font>
      <sz val="8.0"/>
      <color rgb="FF800080"/>
      <name val="Arimo"/>
    </font>
    <font>
      <b/>
      <sz val="8.0"/>
      <color rgb="FF0000FF"/>
      <name val="Arimo"/>
    </font>
  </fonts>
  <fills count="4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4" numFmtId="0" xfId="0" applyBorder="1" applyFont="1"/>
    <xf borderId="0" fillId="0" fontId="1" numFmtId="0" xfId="0" applyAlignment="1" applyFont="1">
      <alignment horizontal="right" shrinkToFit="0" vertical="bottom" wrapText="0"/>
    </xf>
    <xf borderId="0" fillId="0" fontId="5" numFmtId="14" xfId="0" applyAlignment="1" applyFont="1" applyNumberFormat="1">
      <alignment shrinkToFit="0" vertical="bottom" wrapText="0"/>
    </xf>
    <xf borderId="0" fillId="0" fontId="1" numFmtId="2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2" fillId="0" fontId="2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center" wrapText="0"/>
    </xf>
    <xf borderId="4" fillId="0" fontId="4" numFmtId="0" xfId="0" applyBorder="1" applyFont="1"/>
    <xf borderId="5" fillId="0" fontId="4" numFmtId="0" xfId="0" applyBorder="1" applyFont="1"/>
    <xf borderId="6" fillId="0" fontId="1" numFmtId="0" xfId="0" applyAlignment="1" applyBorder="1" applyFont="1">
      <alignment horizontal="center" shrinkToFit="0" textRotation="90" vertical="center" wrapText="1"/>
    </xf>
    <xf borderId="7" fillId="0" fontId="2" numFmtId="0" xfId="0" applyAlignment="1" applyBorder="1" applyFont="1">
      <alignment horizontal="center" shrinkToFit="0" textRotation="90" vertical="center" wrapText="1"/>
    </xf>
    <xf borderId="8" fillId="0" fontId="1" numFmtId="0" xfId="0" applyAlignment="1" applyBorder="1" applyFont="1">
      <alignment horizontal="center" shrinkToFit="0" textRotation="90" vertical="center" wrapText="1"/>
    </xf>
    <xf borderId="9" fillId="0" fontId="2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horizontal="right" shrinkToFit="0" vertical="bottom" wrapText="0"/>
    </xf>
    <xf borderId="12" fillId="0" fontId="4" numFmtId="0" xfId="0" applyBorder="1" applyFont="1"/>
    <xf borderId="13" fillId="0" fontId="4" numFmtId="0" xfId="0" applyBorder="1" applyFont="1"/>
    <xf borderId="14" fillId="0" fontId="6" numFmtId="0" xfId="0" applyAlignment="1" applyBorder="1" applyFont="1">
      <alignment horizontal="center" shrinkToFit="0" vertical="bottom" wrapText="0"/>
    </xf>
    <xf borderId="14" fillId="0" fontId="2" numFmtId="1" xfId="0" applyAlignment="1" applyBorder="1" applyFont="1" applyNumberFormat="1">
      <alignment horizontal="center" shrinkToFit="0" textRotation="90" vertical="center" wrapText="1"/>
    </xf>
    <xf borderId="14" fillId="0" fontId="2" numFmtId="0" xfId="0" applyAlignment="1" applyBorder="1" applyFont="1">
      <alignment horizontal="center" shrinkToFit="0" textRotation="90" vertical="center" wrapText="1"/>
    </xf>
    <xf borderId="14" fillId="0" fontId="1" numFmtId="0" xfId="0" applyAlignment="1" applyBorder="1" applyFont="1">
      <alignment horizontal="center" shrinkToFit="0" textRotation="90" vertical="center" wrapText="1"/>
    </xf>
    <xf borderId="15" fillId="0" fontId="1" numFmtId="14" xfId="0" applyAlignment="1" applyBorder="1" applyFont="1" applyNumberFormat="1">
      <alignment horizontal="center" shrinkToFit="0" vertical="bottom" wrapText="0"/>
    </xf>
    <xf borderId="16" fillId="0" fontId="1" numFmtId="164" xfId="0" applyAlignment="1" applyBorder="1" applyFont="1" applyNumberFormat="1">
      <alignment shrinkToFit="0" vertical="bottom" wrapText="0"/>
    </xf>
    <xf borderId="16" fillId="0" fontId="1" numFmtId="14" xfId="0" applyAlignment="1" applyBorder="1" applyFont="1" applyNumberFormat="1">
      <alignment horizontal="center" shrinkToFit="0" vertical="bottom" wrapText="0"/>
    </xf>
    <xf borderId="14" fillId="0" fontId="1" numFmtId="1" xfId="0" applyAlignment="1" applyBorder="1" applyFont="1" applyNumberForma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14" fillId="0" fontId="1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horizontal="center" shrinkToFit="0" vertical="bottom" wrapText="0"/>
    </xf>
    <xf borderId="14" fillId="2" fontId="1" numFmtId="0" xfId="0" applyAlignment="1" applyBorder="1" applyFill="1" applyFont="1">
      <alignment shrinkToFit="0" vertical="bottom" wrapText="0"/>
    </xf>
    <xf borderId="14" fillId="2" fontId="1" numFmtId="0" xfId="0" applyAlignment="1" applyBorder="1" applyFont="1">
      <alignment horizontal="center" shrinkToFit="0" vertical="bottom" wrapText="0"/>
    </xf>
    <xf borderId="14" fillId="3" fontId="1" numFmtId="49" xfId="0" applyAlignment="1" applyBorder="1" applyFill="1" applyFont="1" applyNumberFormat="1">
      <alignment horizontal="center" shrinkToFit="0" vertical="bottom" wrapText="0"/>
    </xf>
    <xf borderId="14" fillId="3" fontId="1" numFmtId="0" xfId="0" applyAlignment="1" applyBorder="1" applyFont="1">
      <alignment horizontal="center" shrinkToFit="0" vertical="bottom" wrapText="0"/>
    </xf>
    <xf borderId="11" fillId="0" fontId="2" numFmtId="1" xfId="0" applyAlignment="1" applyBorder="1" applyFont="1" applyNumberFormat="1">
      <alignment horizontal="center" shrinkToFit="0" vertical="bottom" wrapText="0"/>
    </xf>
    <xf borderId="14" fillId="2" fontId="7" numFmtId="0" xfId="0" applyAlignment="1" applyBorder="1" applyFont="1">
      <alignment horizontal="center" shrinkToFit="0" vertical="bottom" wrapText="0"/>
    </xf>
    <xf borderId="16" fillId="0" fontId="1" numFmtId="2" xfId="0" applyAlignment="1" applyBorder="1" applyFont="1" applyNumberFormat="1">
      <alignment horizontal="center" shrinkToFit="0" vertical="bottom" wrapText="0"/>
    </xf>
    <xf borderId="16" fillId="0" fontId="1" numFmtId="164" xfId="0" applyAlignment="1" applyBorder="1" applyFont="1" applyNumberFormat="1">
      <alignment horizontal="center" shrinkToFit="0" vertical="bottom" wrapText="0"/>
    </xf>
    <xf borderId="13" fillId="0" fontId="1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14" fillId="0" fontId="2" numFmtId="1" xfId="0" applyAlignment="1" applyBorder="1" applyFont="1" applyNumberFormat="1">
      <alignment horizontal="center" shrinkToFit="0" vertical="bottom" wrapText="0"/>
    </xf>
    <xf borderId="18" fillId="0" fontId="1" numFmtId="0" xfId="0" applyAlignment="1" applyBorder="1" applyFont="1">
      <alignment horizontal="center" shrinkToFit="0" vertical="bottom" wrapText="0"/>
    </xf>
    <xf borderId="19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20" fillId="0" fontId="2" numFmtId="49" xfId="0" applyAlignment="1" applyBorder="1" applyFont="1" applyNumberFormat="1">
      <alignment horizontal="center" shrinkToFit="0" vertical="bottom" wrapText="0"/>
    </xf>
    <xf borderId="20" fillId="0" fontId="2" numFmtId="0" xfId="0" applyAlignment="1" applyBorder="1" applyFont="1">
      <alignment horizontal="center" shrinkToFit="0" vertical="bottom" wrapText="0"/>
    </xf>
    <xf borderId="20" fillId="0" fontId="2" numFmtId="1" xfId="0" applyAlignment="1" applyBorder="1" applyFont="1" applyNumberFormat="1">
      <alignment horizontal="center"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21" fillId="0" fontId="1" numFmtId="0" xfId="0" applyAlignment="1" applyBorder="1" applyFont="1">
      <alignment horizontal="center" shrinkToFit="0" vertical="bottom" wrapText="0"/>
    </xf>
    <xf borderId="22" fillId="0" fontId="1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3">
    <dxf>
      <font>
        <color rgb="FFFF0000"/>
      </font>
      <fill>
        <patternFill patternType="none"/>
      </fill>
      <border/>
    </dxf>
    <dxf>
      <font>
        <color rgb="FF0000FF"/>
      </font>
      <fill>
        <patternFill patternType="none"/>
      </fill>
      <border/>
    </dxf>
    <dxf>
      <font>
        <color rgb="FF008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4.43" defaultRowHeight="15.0"/>
  <cols>
    <col customWidth="1" min="1" max="1" width="3.71"/>
    <col customWidth="1" min="2" max="2" width="17.57"/>
    <col customWidth="1" min="3" max="3" width="4.29"/>
    <col customWidth="1" min="4" max="4" width="10.43"/>
    <col customWidth="1" min="5" max="8" width="5.14"/>
    <col customWidth="1" min="9" max="9" width="7.29"/>
    <col customWidth="1" min="10" max="12" width="4.71"/>
    <col customWidth="1" min="13" max="16" width="5.14"/>
    <col customWidth="1" min="17" max="18" width="4.71"/>
    <col customWidth="1" min="19" max="23" width="5.14"/>
    <col customWidth="1" min="24" max="24" width="7.29"/>
    <col customWidth="1" hidden="1" min="25" max="126" width="4.0"/>
    <col customWidth="1" hidden="1" min="127" max="127" width="4.43"/>
    <col customWidth="1" hidden="1" min="128" max="128" width="6.43"/>
    <col customWidth="1" hidden="1" min="129" max="129" width="5.71"/>
    <col customWidth="1" hidden="1" min="130" max="130" width="8.57"/>
    <col customWidth="1" hidden="1" min="131" max="131" width="10.29"/>
    <col customWidth="1" min="132" max="132" width="10.0"/>
    <col customWidth="1" min="133" max="133" width="10.29"/>
    <col customWidth="1" hidden="1" min="134" max="137" width="9.14"/>
  </cols>
  <sheetData>
    <row r="1" ht="11.25" customHeight="1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</row>
    <row r="2" ht="11.25" customHeight="1">
      <c r="A2" s="1"/>
      <c r="B2" s="4" t="s">
        <v>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ht="13.5" customHeight="1">
      <c r="A3" s="1"/>
      <c r="B3" s="3" t="s">
        <v>2</v>
      </c>
      <c r="C3" s="5" t="s">
        <v>3</v>
      </c>
      <c r="E3" s="3" t="str">
        <f>CONCATENATE("Семестр ",Семестр)</f>
        <v>#NAME?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ht="14.25" customHeight="1">
      <c r="A4" s="1"/>
      <c r="B4" s="3" t="s">
        <v>4</v>
      </c>
      <c r="C4" s="6" t="s">
        <v>5</v>
      </c>
      <c r="D4" s="7"/>
      <c r="E4" s="5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8"/>
      <c r="EA4" s="9">
        <v>45843.0</v>
      </c>
      <c r="EB4" s="10">
        <f>EB160</f>
        <v>0.2513086771</v>
      </c>
      <c r="EC4" s="9"/>
      <c r="ED4" s="3"/>
      <c r="EE4" s="3"/>
      <c r="EF4" s="3"/>
      <c r="EG4" s="3"/>
    </row>
    <row r="5" ht="14.25" hidden="1" customHeight="1">
      <c r="A5" s="1"/>
      <c r="B5" s="3"/>
      <c r="C5" s="3"/>
      <c r="D5" s="3"/>
      <c r="E5" s="11">
        <f t="shared" ref="E5:DV5" si="1">IF(E9="True",E8,0)</f>
        <v>72</v>
      </c>
      <c r="F5" s="11">
        <f t="shared" si="1"/>
        <v>72</v>
      </c>
      <c r="G5" s="11">
        <f t="shared" si="1"/>
        <v>72</v>
      </c>
      <c r="H5" s="11">
        <f t="shared" si="1"/>
        <v>72</v>
      </c>
      <c r="I5" s="11">
        <f t="shared" si="1"/>
        <v>72</v>
      </c>
      <c r="J5" s="3">
        <f t="shared" si="1"/>
        <v>0</v>
      </c>
      <c r="K5" s="3">
        <f t="shared" si="1"/>
        <v>0</v>
      </c>
      <c r="L5" s="3">
        <f t="shared" si="1"/>
        <v>0</v>
      </c>
      <c r="M5" s="3">
        <f t="shared" si="1"/>
        <v>0</v>
      </c>
      <c r="N5" s="3">
        <f t="shared" si="1"/>
        <v>0</v>
      </c>
      <c r="O5" s="3">
        <f t="shared" si="1"/>
        <v>0</v>
      </c>
      <c r="P5" s="3">
        <f t="shared" si="1"/>
        <v>0</v>
      </c>
      <c r="Q5" s="3">
        <f t="shared" si="1"/>
        <v>0</v>
      </c>
      <c r="R5" s="3">
        <f t="shared" si="1"/>
        <v>0</v>
      </c>
      <c r="S5" s="11">
        <f t="shared" si="1"/>
        <v>72</v>
      </c>
      <c r="T5" s="11">
        <f t="shared" si="1"/>
        <v>0</v>
      </c>
      <c r="U5" s="3">
        <f t="shared" si="1"/>
        <v>0</v>
      </c>
      <c r="V5" s="11">
        <f t="shared" si="1"/>
        <v>144</v>
      </c>
      <c r="W5" s="11" t="str">
        <f t="shared" si="1"/>
        <v/>
      </c>
      <c r="X5" s="11">
        <f t="shared" si="1"/>
        <v>108</v>
      </c>
      <c r="Y5" s="3">
        <f t="shared" si="1"/>
        <v>0</v>
      </c>
      <c r="Z5" s="3">
        <f t="shared" si="1"/>
        <v>0</v>
      </c>
      <c r="AA5" s="3">
        <f t="shared" si="1"/>
        <v>0</v>
      </c>
      <c r="AB5" s="3">
        <f t="shared" si="1"/>
        <v>0</v>
      </c>
      <c r="AC5" s="3">
        <f t="shared" si="1"/>
        <v>0</v>
      </c>
      <c r="AD5" s="3">
        <f t="shared" si="1"/>
        <v>0</v>
      </c>
      <c r="AE5" s="3">
        <f t="shared" si="1"/>
        <v>0</v>
      </c>
      <c r="AF5" s="3">
        <f t="shared" si="1"/>
        <v>0</v>
      </c>
      <c r="AG5" s="3">
        <f t="shared" si="1"/>
        <v>0</v>
      </c>
      <c r="AH5" s="3">
        <f t="shared" si="1"/>
        <v>0</v>
      </c>
      <c r="AI5" s="3">
        <f t="shared" si="1"/>
        <v>0</v>
      </c>
      <c r="AJ5" s="3">
        <f t="shared" si="1"/>
        <v>0</v>
      </c>
      <c r="AK5" s="3">
        <f t="shared" si="1"/>
        <v>0</v>
      </c>
      <c r="AL5" s="3">
        <f t="shared" si="1"/>
        <v>0</v>
      </c>
      <c r="AM5" s="3">
        <f t="shared" si="1"/>
        <v>0</v>
      </c>
      <c r="AN5" s="3">
        <f t="shared" si="1"/>
        <v>0</v>
      </c>
      <c r="AO5" s="3">
        <f t="shared" si="1"/>
        <v>0</v>
      </c>
      <c r="AP5" s="3">
        <f t="shared" si="1"/>
        <v>0</v>
      </c>
      <c r="AQ5" s="3">
        <f t="shared" si="1"/>
        <v>0</v>
      </c>
      <c r="AR5" s="3">
        <f t="shared" si="1"/>
        <v>0</v>
      </c>
      <c r="AS5" s="3">
        <f t="shared" si="1"/>
        <v>0</v>
      </c>
      <c r="AT5" s="3">
        <f t="shared" si="1"/>
        <v>0</v>
      </c>
      <c r="AU5" s="3">
        <f t="shared" si="1"/>
        <v>0</v>
      </c>
      <c r="AV5" s="3">
        <f t="shared" si="1"/>
        <v>0</v>
      </c>
      <c r="AW5" s="3">
        <f t="shared" si="1"/>
        <v>0</v>
      </c>
      <c r="AX5" s="3">
        <f t="shared" si="1"/>
        <v>0</v>
      </c>
      <c r="AY5" s="3">
        <f t="shared" si="1"/>
        <v>0</v>
      </c>
      <c r="AZ5" s="3">
        <f t="shared" si="1"/>
        <v>0</v>
      </c>
      <c r="BA5" s="3">
        <f t="shared" si="1"/>
        <v>0</v>
      </c>
      <c r="BB5" s="3">
        <f t="shared" si="1"/>
        <v>0</v>
      </c>
      <c r="BC5" s="3">
        <f t="shared" si="1"/>
        <v>0</v>
      </c>
      <c r="BD5" s="3">
        <f t="shared" si="1"/>
        <v>0</v>
      </c>
      <c r="BE5" s="3">
        <f t="shared" si="1"/>
        <v>0</v>
      </c>
      <c r="BF5" s="3">
        <f t="shared" si="1"/>
        <v>0</v>
      </c>
      <c r="BG5" s="3">
        <f t="shared" si="1"/>
        <v>0</v>
      </c>
      <c r="BH5" s="3">
        <f t="shared" si="1"/>
        <v>0</v>
      </c>
      <c r="BI5" s="3">
        <f t="shared" si="1"/>
        <v>0</v>
      </c>
      <c r="BJ5" s="3">
        <f t="shared" si="1"/>
        <v>0</v>
      </c>
      <c r="BK5" s="3">
        <f t="shared" si="1"/>
        <v>0</v>
      </c>
      <c r="BL5" s="3">
        <f t="shared" si="1"/>
        <v>0</v>
      </c>
      <c r="BM5" s="3">
        <f t="shared" si="1"/>
        <v>0</v>
      </c>
      <c r="BN5" s="3">
        <f t="shared" si="1"/>
        <v>0</v>
      </c>
      <c r="BO5" s="3">
        <f t="shared" si="1"/>
        <v>0</v>
      </c>
      <c r="BP5" s="3">
        <f t="shared" si="1"/>
        <v>0</v>
      </c>
      <c r="BQ5" s="3">
        <f t="shared" si="1"/>
        <v>0</v>
      </c>
      <c r="BR5" s="3">
        <f t="shared" si="1"/>
        <v>0</v>
      </c>
      <c r="BS5" s="3">
        <f t="shared" si="1"/>
        <v>0</v>
      </c>
      <c r="BT5" s="3">
        <f t="shared" si="1"/>
        <v>0</v>
      </c>
      <c r="BU5" s="3">
        <f t="shared" si="1"/>
        <v>0</v>
      </c>
      <c r="BV5" s="3">
        <f t="shared" si="1"/>
        <v>0</v>
      </c>
      <c r="BW5" s="3">
        <f t="shared" si="1"/>
        <v>0</v>
      </c>
      <c r="BX5" s="3">
        <f t="shared" si="1"/>
        <v>0</v>
      </c>
      <c r="BY5" s="3">
        <f t="shared" si="1"/>
        <v>0</v>
      </c>
      <c r="BZ5" s="3">
        <f t="shared" si="1"/>
        <v>0</v>
      </c>
      <c r="CA5" s="3">
        <f t="shared" si="1"/>
        <v>0</v>
      </c>
      <c r="CB5" s="3">
        <f t="shared" si="1"/>
        <v>0</v>
      </c>
      <c r="CC5" s="3">
        <f t="shared" si="1"/>
        <v>0</v>
      </c>
      <c r="CD5" s="3">
        <f t="shared" si="1"/>
        <v>0</v>
      </c>
      <c r="CE5" s="3">
        <f t="shared" si="1"/>
        <v>0</v>
      </c>
      <c r="CF5" s="3">
        <f t="shared" si="1"/>
        <v>0</v>
      </c>
      <c r="CG5" s="3">
        <f t="shared" si="1"/>
        <v>0</v>
      </c>
      <c r="CH5" s="3">
        <f t="shared" si="1"/>
        <v>0</v>
      </c>
      <c r="CI5" s="3">
        <f t="shared" si="1"/>
        <v>0</v>
      </c>
      <c r="CJ5" s="3">
        <f t="shared" si="1"/>
        <v>0</v>
      </c>
      <c r="CK5" s="3">
        <f t="shared" si="1"/>
        <v>0</v>
      </c>
      <c r="CL5" s="3">
        <f t="shared" si="1"/>
        <v>0</v>
      </c>
      <c r="CM5" s="3">
        <f t="shared" si="1"/>
        <v>0</v>
      </c>
      <c r="CN5" s="3">
        <f t="shared" si="1"/>
        <v>0</v>
      </c>
      <c r="CO5" s="3">
        <f t="shared" si="1"/>
        <v>0</v>
      </c>
      <c r="CP5" s="3">
        <f t="shared" si="1"/>
        <v>0</v>
      </c>
      <c r="CQ5" s="3">
        <f t="shared" si="1"/>
        <v>0</v>
      </c>
      <c r="CR5" s="3">
        <f t="shared" si="1"/>
        <v>0</v>
      </c>
      <c r="CS5" s="3">
        <f t="shared" si="1"/>
        <v>0</v>
      </c>
      <c r="CT5" s="3">
        <f t="shared" si="1"/>
        <v>0</v>
      </c>
      <c r="CU5" s="3">
        <f t="shared" si="1"/>
        <v>0</v>
      </c>
      <c r="CV5" s="3">
        <f t="shared" si="1"/>
        <v>0</v>
      </c>
      <c r="CW5" s="3">
        <f t="shared" si="1"/>
        <v>0</v>
      </c>
      <c r="CX5" s="3">
        <f t="shared" si="1"/>
        <v>0</v>
      </c>
      <c r="CY5" s="3">
        <f t="shared" si="1"/>
        <v>0</v>
      </c>
      <c r="CZ5" s="3">
        <f t="shared" si="1"/>
        <v>0</v>
      </c>
      <c r="DA5" s="3">
        <f t="shared" si="1"/>
        <v>0</v>
      </c>
      <c r="DB5" s="3">
        <f t="shared" si="1"/>
        <v>0</v>
      </c>
      <c r="DC5" s="3">
        <f t="shared" si="1"/>
        <v>0</v>
      </c>
      <c r="DD5" s="3">
        <f t="shared" si="1"/>
        <v>0</v>
      </c>
      <c r="DE5" s="3">
        <f t="shared" si="1"/>
        <v>0</v>
      </c>
      <c r="DF5" s="3">
        <f t="shared" si="1"/>
        <v>0</v>
      </c>
      <c r="DG5" s="3">
        <f t="shared" si="1"/>
        <v>0</v>
      </c>
      <c r="DH5" s="3">
        <f t="shared" si="1"/>
        <v>0</v>
      </c>
      <c r="DI5" s="3">
        <f t="shared" si="1"/>
        <v>0</v>
      </c>
      <c r="DJ5" s="3">
        <f t="shared" si="1"/>
        <v>0</v>
      </c>
      <c r="DK5" s="3">
        <f t="shared" si="1"/>
        <v>0</v>
      </c>
      <c r="DL5" s="3">
        <f t="shared" si="1"/>
        <v>0</v>
      </c>
      <c r="DM5" s="3">
        <f t="shared" si="1"/>
        <v>0</v>
      </c>
      <c r="DN5" s="3">
        <f t="shared" si="1"/>
        <v>0</v>
      </c>
      <c r="DO5" s="3">
        <f t="shared" si="1"/>
        <v>0</v>
      </c>
      <c r="DP5" s="3">
        <f t="shared" si="1"/>
        <v>0</v>
      </c>
      <c r="DQ5" s="3">
        <f t="shared" si="1"/>
        <v>0</v>
      </c>
      <c r="DR5" s="3">
        <f t="shared" si="1"/>
        <v>0</v>
      </c>
      <c r="DS5" s="3">
        <f t="shared" si="1"/>
        <v>0</v>
      </c>
      <c r="DT5" s="3">
        <f t="shared" si="1"/>
        <v>0</v>
      </c>
      <c r="DU5" s="3">
        <f t="shared" si="1"/>
        <v>0</v>
      </c>
      <c r="DV5" s="3">
        <f t="shared" si="1"/>
        <v>0</v>
      </c>
      <c r="DW5" s="3"/>
      <c r="DX5" s="3"/>
      <c r="DY5" s="3"/>
      <c r="DZ5" s="8"/>
      <c r="EA5" s="9"/>
      <c r="EB5" s="10"/>
      <c r="EC5" s="9"/>
      <c r="ED5" s="3"/>
      <c r="EE5" s="3"/>
      <c r="EF5" s="3"/>
      <c r="EG5" s="3"/>
    </row>
    <row r="6" ht="157.5" customHeight="1">
      <c r="A6" s="12" t="s">
        <v>7</v>
      </c>
      <c r="B6" s="13" t="s">
        <v>8</v>
      </c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7" t="s">
        <v>29</v>
      </c>
      <c r="DX6" s="17" t="s">
        <v>30</v>
      </c>
      <c r="DY6" s="17" t="s">
        <v>31</v>
      </c>
      <c r="DZ6" s="17" t="s">
        <v>32</v>
      </c>
      <c r="EA6" s="18" t="s">
        <v>33</v>
      </c>
      <c r="EB6" s="19" t="s">
        <v>34</v>
      </c>
      <c r="EC6" s="19" t="s">
        <v>35</v>
      </c>
      <c r="ED6" s="3"/>
      <c r="EE6" s="3"/>
      <c r="EF6" s="3"/>
      <c r="EG6" s="3"/>
    </row>
    <row r="7" ht="11.25" customHeight="1">
      <c r="A7" s="20"/>
      <c r="B7" s="21" t="s">
        <v>36</v>
      </c>
      <c r="C7" s="22"/>
      <c r="D7" s="23"/>
      <c r="E7" s="24" t="s">
        <v>37</v>
      </c>
      <c r="F7" s="24" t="s">
        <v>38</v>
      </c>
      <c r="G7" s="24" t="s">
        <v>38</v>
      </c>
      <c r="H7" s="24" t="s">
        <v>38</v>
      </c>
      <c r="I7" s="24" t="s">
        <v>38</v>
      </c>
      <c r="J7" s="24" t="s">
        <v>37</v>
      </c>
      <c r="K7" s="24" t="s">
        <v>37</v>
      </c>
      <c r="L7" s="24" t="s">
        <v>38</v>
      </c>
      <c r="M7" s="24" t="s">
        <v>38</v>
      </c>
      <c r="N7" s="24" t="s">
        <v>38</v>
      </c>
      <c r="O7" s="24" t="s">
        <v>38</v>
      </c>
      <c r="P7" s="24" t="s">
        <v>38</v>
      </c>
      <c r="Q7" s="24" t="s">
        <v>38</v>
      </c>
      <c r="R7" s="24" t="s">
        <v>37</v>
      </c>
      <c r="S7" s="24" t="s">
        <v>38</v>
      </c>
      <c r="T7" s="24" t="s">
        <v>38</v>
      </c>
      <c r="U7" s="24" t="s">
        <v>38</v>
      </c>
      <c r="V7" s="24" t="s">
        <v>37</v>
      </c>
      <c r="W7" s="24" t="s">
        <v>37</v>
      </c>
      <c r="X7" s="24" t="s">
        <v>37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5"/>
      <c r="DX7" s="26"/>
      <c r="DY7" s="26"/>
      <c r="DZ7" s="27"/>
      <c r="EA7" s="28"/>
      <c r="EB7" s="29"/>
      <c r="EC7" s="30"/>
      <c r="ED7" s="3"/>
      <c r="EE7" s="3"/>
      <c r="EF7" s="3"/>
      <c r="EG7" s="3"/>
    </row>
    <row r="8" ht="11.25" customHeight="1">
      <c r="A8" s="20"/>
      <c r="B8" s="21" t="s">
        <v>39</v>
      </c>
      <c r="C8" s="22"/>
      <c r="D8" s="23"/>
      <c r="E8" s="31">
        <v>72.0</v>
      </c>
      <c r="F8" s="31">
        <v>72.0</v>
      </c>
      <c r="G8" s="31">
        <v>72.0</v>
      </c>
      <c r="H8" s="31">
        <v>72.0</v>
      </c>
      <c r="I8" s="31">
        <v>72.0</v>
      </c>
      <c r="J8" s="31"/>
      <c r="K8" s="31">
        <v>72.0</v>
      </c>
      <c r="L8" s="31">
        <v>72.0</v>
      </c>
      <c r="M8" s="31">
        <v>72.0</v>
      </c>
      <c r="N8" s="31">
        <v>72.0</v>
      </c>
      <c r="O8" s="31">
        <v>72.0</v>
      </c>
      <c r="P8" s="31"/>
      <c r="Q8" s="31">
        <v>72.0</v>
      </c>
      <c r="R8" s="31"/>
      <c r="S8" s="31">
        <v>72.0</v>
      </c>
      <c r="T8" s="31">
        <v>0.0</v>
      </c>
      <c r="U8" s="31">
        <v>72.0</v>
      </c>
      <c r="V8" s="31">
        <v>144.0</v>
      </c>
      <c r="W8" s="31"/>
      <c r="X8" s="31">
        <v>108.0</v>
      </c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25"/>
      <c r="DX8" s="26"/>
      <c r="DY8" s="26"/>
      <c r="DZ8" s="27"/>
      <c r="EA8" s="28"/>
      <c r="EB8" s="29"/>
      <c r="EC8" s="30"/>
      <c r="ED8" s="3"/>
      <c r="EE8" s="3"/>
      <c r="EF8" s="3"/>
      <c r="EG8" s="3"/>
    </row>
    <row r="9" ht="11.25" hidden="1" customHeight="1">
      <c r="A9" s="20"/>
      <c r="B9" s="21" t="s">
        <v>40</v>
      </c>
      <c r="C9" s="22"/>
      <c r="D9" s="23"/>
      <c r="E9" s="24" t="s">
        <v>41</v>
      </c>
      <c r="F9" s="24" t="s">
        <v>41</v>
      </c>
      <c r="G9" s="24" t="s">
        <v>41</v>
      </c>
      <c r="H9" s="24" t="s">
        <v>41</v>
      </c>
      <c r="I9" s="24" t="s">
        <v>41</v>
      </c>
      <c r="J9" s="24" t="s">
        <v>42</v>
      </c>
      <c r="K9" s="24" t="s">
        <v>42</v>
      </c>
      <c r="L9" s="24" t="s">
        <v>42</v>
      </c>
      <c r="M9" s="24" t="s">
        <v>42</v>
      </c>
      <c r="N9" s="24" t="s">
        <v>42</v>
      </c>
      <c r="O9" s="24" t="s">
        <v>42</v>
      </c>
      <c r="P9" s="24" t="s">
        <v>42</v>
      </c>
      <c r="Q9" s="24" t="s">
        <v>42</v>
      </c>
      <c r="R9" s="24" t="s">
        <v>42</v>
      </c>
      <c r="S9" s="24" t="s">
        <v>41</v>
      </c>
      <c r="T9" s="24" t="s">
        <v>41</v>
      </c>
      <c r="U9" s="24" t="s">
        <v>42</v>
      </c>
      <c r="V9" s="24" t="s">
        <v>41</v>
      </c>
      <c r="W9" s="24" t="s">
        <v>41</v>
      </c>
      <c r="X9" s="24" t="s">
        <v>41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5"/>
      <c r="DX9" s="26"/>
      <c r="DY9" s="26"/>
      <c r="DZ9" s="27"/>
      <c r="EA9" s="28"/>
      <c r="EB9" s="29"/>
      <c r="EC9" s="30"/>
      <c r="ED9" s="3"/>
      <c r="EE9" s="3"/>
      <c r="EF9" s="3"/>
      <c r="EG9" s="3"/>
    </row>
    <row r="10" ht="11.25" hidden="1" customHeight="1">
      <c r="A10" s="20"/>
      <c r="B10" s="21" t="s">
        <v>43</v>
      </c>
      <c r="C10" s="22"/>
      <c r="D10" s="23"/>
      <c r="E10" s="32" t="s">
        <v>44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25"/>
      <c r="DX10" s="26"/>
      <c r="DY10" s="26"/>
      <c r="DZ10" s="27"/>
      <c r="EA10" s="28"/>
      <c r="EB10" s="29"/>
      <c r="EC10" s="30"/>
      <c r="ED10" s="3"/>
      <c r="EE10" s="3"/>
      <c r="EF10" s="3"/>
      <c r="EG10" s="3"/>
    </row>
    <row r="11" ht="12.0" customHeight="1">
      <c r="A11" s="20"/>
      <c r="B11" s="21" t="s">
        <v>45</v>
      </c>
      <c r="C11" s="22"/>
      <c r="D11" s="23"/>
      <c r="E11" s="32" t="s">
        <v>46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  <c r="T11" s="33" t="s">
        <v>47</v>
      </c>
      <c r="U11" s="33" t="s">
        <v>48</v>
      </c>
      <c r="V11" s="32" t="s">
        <v>49</v>
      </c>
      <c r="W11" s="22"/>
      <c r="X11" s="2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25"/>
      <c r="DX11" s="26"/>
      <c r="DY11" s="26"/>
      <c r="DZ11" s="27"/>
      <c r="EA11" s="28"/>
      <c r="EB11" s="29"/>
      <c r="EC11" s="30"/>
      <c r="ED11" s="3">
        <v>5.0</v>
      </c>
      <c r="EE11" s="3">
        <v>4.0</v>
      </c>
      <c r="EF11" s="3">
        <v>3.0</v>
      </c>
      <c r="EG11" s="3" t="s">
        <v>50</v>
      </c>
    </row>
    <row r="12" ht="11.25" customHeight="1">
      <c r="A12" s="34">
        <v>1.0</v>
      </c>
      <c r="B12" s="35" t="s">
        <v>51</v>
      </c>
      <c r="C12" s="35" t="s">
        <v>52</v>
      </c>
      <c r="D12" s="36" t="s">
        <v>53</v>
      </c>
      <c r="E12" s="37">
        <v>0.0</v>
      </c>
      <c r="F12" s="38">
        <v>0.0</v>
      </c>
      <c r="G12" s="38">
        <v>0.0</v>
      </c>
      <c r="H12" s="38">
        <v>0.0</v>
      </c>
      <c r="I12" s="38">
        <v>0.0</v>
      </c>
      <c r="J12" s="38">
        <v>0.0</v>
      </c>
      <c r="K12" s="38">
        <v>0.0</v>
      </c>
      <c r="L12" s="38">
        <v>0.0</v>
      </c>
      <c r="M12" s="38">
        <v>0.0</v>
      </c>
      <c r="N12" s="38">
        <v>0.0</v>
      </c>
      <c r="O12" s="38">
        <v>0.0</v>
      </c>
      <c r="P12" s="38">
        <v>0.0</v>
      </c>
      <c r="Q12" s="38">
        <v>0.0</v>
      </c>
      <c r="R12" s="38">
        <v>0.0</v>
      </c>
      <c r="S12" s="38">
        <v>0.0</v>
      </c>
      <c r="T12" s="38">
        <v>0.0</v>
      </c>
      <c r="U12" s="38">
        <v>0.0</v>
      </c>
      <c r="V12" s="38">
        <v>0.0</v>
      </c>
      <c r="W12" s="38">
        <v>0.0</v>
      </c>
      <c r="X12" s="38">
        <v>0.0</v>
      </c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9">
        <v>0.0</v>
      </c>
      <c r="DX12" s="33"/>
      <c r="DY12" s="33" t="s">
        <v>54</v>
      </c>
      <c r="DZ12" s="40"/>
      <c r="EA12" s="28"/>
      <c r="EB12" s="41">
        <f t="shared" ref="EB12:EB159" si="2">SUMPRODUCT(E12:DV12,$E$5:$DV$5)/IF(SUM($E$5:$DV$5)=0,1,SUM($E$5:$DV$5))/25</f>
        <v>0</v>
      </c>
      <c r="EC12" s="42" t="str">
        <f t="shared" ref="EC12:EC159" si="3">IF(SUM(ED12:EG12)&gt;0,(ED12*5+EE12*4+EF12*3+EG12*5)/SUM(ED12:EG12),"")</f>
        <v/>
      </c>
      <c r="ED12" s="43">
        <f t="shared" ref="ED12:ED159" si="4">COUNTIF($E12:$DV12,"Отл")</f>
        <v>0</v>
      </c>
      <c r="EE12" s="44">
        <f t="shared" ref="EE12:EE159" si="5">COUNTIF($E12:$DV12,"Хор")</f>
        <v>0</v>
      </c>
      <c r="EF12" s="44">
        <f t="shared" ref="EF12:EF159" si="6">COUNTIF($E12:$DV12,"Удв")</f>
        <v>0</v>
      </c>
      <c r="EG12" s="45">
        <f t="shared" ref="EG12:EG159" si="7">COUNTIF($E12:$DV12,"Зач")</f>
        <v>0</v>
      </c>
    </row>
    <row r="13" ht="11.25" customHeight="1">
      <c r="A13" s="34">
        <v>2.0</v>
      </c>
      <c r="B13" s="35" t="s">
        <v>55</v>
      </c>
      <c r="C13" s="35" t="s">
        <v>56</v>
      </c>
      <c r="D13" s="36" t="s">
        <v>57</v>
      </c>
      <c r="E13" s="37">
        <v>100.0</v>
      </c>
      <c r="F13" s="37">
        <v>45.0</v>
      </c>
      <c r="G13" s="37">
        <v>47.0</v>
      </c>
      <c r="H13" s="37">
        <v>45.0</v>
      </c>
      <c r="I13" s="37">
        <v>70.0</v>
      </c>
      <c r="J13" s="37">
        <v>0.0</v>
      </c>
      <c r="K13" s="37">
        <v>41.0</v>
      </c>
      <c r="L13" s="37">
        <v>80.0</v>
      </c>
      <c r="M13" s="37">
        <v>0.0</v>
      </c>
      <c r="N13" s="37">
        <v>0.0</v>
      </c>
      <c r="O13" s="37">
        <v>0.0</v>
      </c>
      <c r="P13" s="37">
        <v>70.0</v>
      </c>
      <c r="Q13" s="37">
        <v>40.0</v>
      </c>
      <c r="R13" s="37">
        <v>0.0</v>
      </c>
      <c r="S13" s="37">
        <v>59.0</v>
      </c>
      <c r="T13" s="37">
        <v>50.0</v>
      </c>
      <c r="U13" s="37">
        <v>50.0</v>
      </c>
      <c r="V13" s="37">
        <v>40.0</v>
      </c>
      <c r="W13" s="37">
        <v>0.0</v>
      </c>
      <c r="X13" s="37">
        <v>44.0</v>
      </c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9">
        <v>0.0</v>
      </c>
      <c r="DX13" s="33"/>
      <c r="DY13" s="33" t="s">
        <v>58</v>
      </c>
      <c r="DZ13" s="40"/>
      <c r="EA13" s="28"/>
      <c r="EB13" s="41">
        <f t="shared" si="2"/>
        <v>2.155789474</v>
      </c>
      <c r="EC13" s="42" t="str">
        <f t="shared" si="3"/>
        <v/>
      </c>
      <c r="ED13" s="43">
        <f t="shared" si="4"/>
        <v>0</v>
      </c>
      <c r="EE13" s="44">
        <f t="shared" si="5"/>
        <v>0</v>
      </c>
      <c r="EF13" s="44">
        <f t="shared" si="6"/>
        <v>0</v>
      </c>
      <c r="EG13" s="45">
        <f t="shared" si="7"/>
        <v>0</v>
      </c>
    </row>
    <row r="14" ht="11.25" customHeight="1">
      <c r="A14" s="34">
        <v>3.0</v>
      </c>
      <c r="B14" s="35" t="s">
        <v>59</v>
      </c>
      <c r="C14" s="35" t="s">
        <v>52</v>
      </c>
      <c r="D14" s="36" t="s">
        <v>60</v>
      </c>
      <c r="E14" s="37">
        <v>90.0</v>
      </c>
      <c r="F14" s="37">
        <v>74.0</v>
      </c>
      <c r="G14" s="37">
        <v>56.0</v>
      </c>
      <c r="H14" s="37">
        <v>40.0</v>
      </c>
      <c r="I14" s="37">
        <v>100.0</v>
      </c>
      <c r="J14" s="37">
        <v>0.0</v>
      </c>
      <c r="K14" s="37">
        <v>75.0</v>
      </c>
      <c r="L14" s="37">
        <v>90.0</v>
      </c>
      <c r="M14" s="37">
        <v>72.0</v>
      </c>
      <c r="N14" s="37">
        <v>0.0</v>
      </c>
      <c r="O14" s="37">
        <v>0.0</v>
      </c>
      <c r="P14" s="37">
        <v>0.0</v>
      </c>
      <c r="Q14" s="37">
        <v>90.0</v>
      </c>
      <c r="R14" s="37">
        <v>0.0</v>
      </c>
      <c r="S14" s="37">
        <v>76.0</v>
      </c>
      <c r="T14" s="37">
        <v>90.0</v>
      </c>
      <c r="U14" s="37">
        <v>90.0</v>
      </c>
      <c r="V14" s="37">
        <v>71.0</v>
      </c>
      <c r="W14" s="37">
        <v>0.0</v>
      </c>
      <c r="X14" s="37">
        <v>71.0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9">
        <v>0.0</v>
      </c>
      <c r="DX14" s="33"/>
      <c r="DY14" s="33" t="s">
        <v>58</v>
      </c>
      <c r="DZ14" s="40"/>
      <c r="EA14" s="28"/>
      <c r="EB14" s="41">
        <f t="shared" si="2"/>
        <v>2.882105263</v>
      </c>
      <c r="EC14" s="42" t="str">
        <f t="shared" si="3"/>
        <v/>
      </c>
      <c r="ED14" s="43">
        <f t="shared" si="4"/>
        <v>0</v>
      </c>
      <c r="EE14" s="44">
        <f t="shared" si="5"/>
        <v>0</v>
      </c>
      <c r="EF14" s="44">
        <f t="shared" si="6"/>
        <v>0</v>
      </c>
      <c r="EG14" s="45">
        <f t="shared" si="7"/>
        <v>0</v>
      </c>
    </row>
    <row r="15" ht="11.25" customHeight="1">
      <c r="A15" s="34">
        <v>4.0</v>
      </c>
      <c r="B15" s="35" t="s">
        <v>61</v>
      </c>
      <c r="C15" s="35" t="s">
        <v>52</v>
      </c>
      <c r="D15" s="36" t="s">
        <v>62</v>
      </c>
      <c r="E15" s="37">
        <v>42.0</v>
      </c>
      <c r="F15" s="37">
        <v>61.0</v>
      </c>
      <c r="G15" s="37">
        <v>40.0</v>
      </c>
      <c r="H15" s="37">
        <v>90.0</v>
      </c>
      <c r="I15" s="37">
        <v>50.0</v>
      </c>
      <c r="J15" s="37">
        <v>0.0</v>
      </c>
      <c r="K15" s="37">
        <v>52.0</v>
      </c>
      <c r="L15" s="37">
        <v>85.0</v>
      </c>
      <c r="M15" s="37">
        <v>0.0</v>
      </c>
      <c r="N15" s="37">
        <v>47.0</v>
      </c>
      <c r="O15" s="37">
        <v>0.0</v>
      </c>
      <c r="P15" s="37">
        <v>0.0</v>
      </c>
      <c r="Q15" s="37">
        <v>40.0</v>
      </c>
      <c r="R15" s="37">
        <v>0.0</v>
      </c>
      <c r="S15" s="37">
        <v>59.0</v>
      </c>
      <c r="T15" s="37">
        <v>90.0</v>
      </c>
      <c r="U15" s="37">
        <v>90.0</v>
      </c>
      <c r="V15" s="37">
        <v>40.0</v>
      </c>
      <c r="W15" s="37">
        <v>0.0</v>
      </c>
      <c r="X15" s="37">
        <v>44.0</v>
      </c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9">
        <v>0.0</v>
      </c>
      <c r="DX15" s="33"/>
      <c r="DY15" s="33" t="s">
        <v>63</v>
      </c>
      <c r="DZ15" s="40"/>
      <c r="EA15" s="28"/>
      <c r="EB15" s="41">
        <f t="shared" si="2"/>
        <v>2.054736842</v>
      </c>
      <c r="EC15" s="42" t="str">
        <f t="shared" si="3"/>
        <v/>
      </c>
      <c r="ED15" s="43">
        <f t="shared" si="4"/>
        <v>0</v>
      </c>
      <c r="EE15" s="44">
        <f t="shared" si="5"/>
        <v>0</v>
      </c>
      <c r="EF15" s="44">
        <f t="shared" si="6"/>
        <v>0</v>
      </c>
      <c r="EG15" s="45">
        <f t="shared" si="7"/>
        <v>0</v>
      </c>
    </row>
    <row r="16" ht="11.25" customHeight="1">
      <c r="A16" s="34">
        <v>5.0</v>
      </c>
      <c r="B16" s="35" t="s">
        <v>64</v>
      </c>
      <c r="C16" s="35" t="s">
        <v>65</v>
      </c>
      <c r="D16" s="36" t="s">
        <v>66</v>
      </c>
      <c r="E16" s="37">
        <v>60.0</v>
      </c>
      <c r="F16" s="37">
        <v>43.0</v>
      </c>
      <c r="G16" s="37">
        <v>42.0</v>
      </c>
      <c r="H16" s="37">
        <v>50.0</v>
      </c>
      <c r="I16" s="37">
        <v>95.0</v>
      </c>
      <c r="J16" s="37">
        <v>0.0</v>
      </c>
      <c r="K16" s="37">
        <v>65.0</v>
      </c>
      <c r="L16" s="37">
        <v>90.0</v>
      </c>
      <c r="M16" s="37">
        <v>50.0</v>
      </c>
      <c r="N16" s="37">
        <v>0.0</v>
      </c>
      <c r="O16" s="37">
        <v>0.0</v>
      </c>
      <c r="P16" s="37">
        <v>0.0</v>
      </c>
      <c r="Q16" s="37">
        <v>64.0</v>
      </c>
      <c r="R16" s="37">
        <v>0.0</v>
      </c>
      <c r="S16" s="37">
        <v>80.0</v>
      </c>
      <c r="T16" s="37">
        <v>90.0</v>
      </c>
      <c r="U16" s="37">
        <v>90.0</v>
      </c>
      <c r="V16" s="37">
        <v>47.0</v>
      </c>
      <c r="W16" s="37">
        <v>0.0</v>
      </c>
      <c r="X16" s="37">
        <v>40.0</v>
      </c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9">
        <v>0.0</v>
      </c>
      <c r="DX16" s="33"/>
      <c r="DY16" s="33" t="s">
        <v>63</v>
      </c>
      <c r="DZ16" s="40"/>
      <c r="EA16" s="28"/>
      <c r="EB16" s="41">
        <f t="shared" si="2"/>
        <v>2.206315789</v>
      </c>
      <c r="EC16" s="42" t="str">
        <f t="shared" si="3"/>
        <v/>
      </c>
      <c r="ED16" s="43">
        <f t="shared" si="4"/>
        <v>0</v>
      </c>
      <c r="EE16" s="44">
        <f t="shared" si="5"/>
        <v>0</v>
      </c>
      <c r="EF16" s="44">
        <f t="shared" si="6"/>
        <v>0</v>
      </c>
      <c r="EG16" s="45">
        <f t="shared" si="7"/>
        <v>0</v>
      </c>
    </row>
    <row r="17" ht="11.25" customHeight="1">
      <c r="A17" s="34">
        <v>6.0</v>
      </c>
      <c r="B17" s="35" t="s">
        <v>67</v>
      </c>
      <c r="C17" s="35" t="s">
        <v>52</v>
      </c>
      <c r="D17" s="36" t="s">
        <v>68</v>
      </c>
      <c r="E17" s="37">
        <v>72.0</v>
      </c>
      <c r="F17" s="37">
        <v>75.0</v>
      </c>
      <c r="G17" s="37">
        <v>48.0</v>
      </c>
      <c r="H17" s="37">
        <v>50.0</v>
      </c>
      <c r="I17" s="37">
        <v>100.0</v>
      </c>
      <c r="J17" s="37">
        <v>0.0</v>
      </c>
      <c r="K17" s="37">
        <v>71.0</v>
      </c>
      <c r="L17" s="37">
        <v>90.0</v>
      </c>
      <c r="M17" s="37">
        <v>61.0</v>
      </c>
      <c r="N17" s="37">
        <v>0.0</v>
      </c>
      <c r="O17" s="37">
        <v>0.0</v>
      </c>
      <c r="P17" s="37">
        <v>0.0</v>
      </c>
      <c r="Q17" s="37">
        <v>80.0</v>
      </c>
      <c r="R17" s="37">
        <v>0.0</v>
      </c>
      <c r="S17" s="37">
        <v>92.0</v>
      </c>
      <c r="T17" s="37">
        <v>85.0</v>
      </c>
      <c r="U17" s="37">
        <v>85.0</v>
      </c>
      <c r="V17" s="37">
        <v>61.0</v>
      </c>
      <c r="W17" s="37">
        <v>0.0</v>
      </c>
      <c r="X17" s="37">
        <v>84.0</v>
      </c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9">
        <v>0.0</v>
      </c>
      <c r="DX17" s="33"/>
      <c r="DY17" s="33" t="s">
        <v>58</v>
      </c>
      <c r="DZ17" s="40"/>
      <c r="EA17" s="28"/>
      <c r="EB17" s="41">
        <f t="shared" si="2"/>
        <v>2.884210526</v>
      </c>
      <c r="EC17" s="42" t="str">
        <f t="shared" si="3"/>
        <v/>
      </c>
      <c r="ED17" s="43">
        <f t="shared" si="4"/>
        <v>0</v>
      </c>
      <c r="EE17" s="44">
        <f t="shared" si="5"/>
        <v>0</v>
      </c>
      <c r="EF17" s="44">
        <f t="shared" si="6"/>
        <v>0</v>
      </c>
      <c r="EG17" s="45">
        <f t="shared" si="7"/>
        <v>0</v>
      </c>
    </row>
    <row r="18" ht="11.25" customHeight="1">
      <c r="A18" s="34">
        <v>7.0</v>
      </c>
      <c r="B18" s="35" t="s">
        <v>69</v>
      </c>
      <c r="C18" s="35" t="s">
        <v>52</v>
      </c>
      <c r="D18" s="36" t="s">
        <v>70</v>
      </c>
      <c r="E18" s="37">
        <v>67.0</v>
      </c>
      <c r="F18" s="37">
        <v>84.0</v>
      </c>
      <c r="G18" s="37">
        <v>63.0</v>
      </c>
      <c r="H18" s="37">
        <v>50.0</v>
      </c>
      <c r="I18" s="37">
        <v>100.0</v>
      </c>
      <c r="J18" s="37">
        <v>0.0</v>
      </c>
      <c r="K18" s="37">
        <v>79.0</v>
      </c>
      <c r="L18" s="37">
        <v>90.0</v>
      </c>
      <c r="M18" s="37">
        <v>54.0</v>
      </c>
      <c r="N18" s="37">
        <v>0.0</v>
      </c>
      <c r="O18" s="37">
        <v>0.0</v>
      </c>
      <c r="P18" s="37">
        <v>0.0</v>
      </c>
      <c r="Q18" s="37">
        <v>80.0</v>
      </c>
      <c r="R18" s="37">
        <v>0.0</v>
      </c>
      <c r="S18" s="37">
        <v>90.0</v>
      </c>
      <c r="T18" s="37">
        <v>85.0</v>
      </c>
      <c r="U18" s="37">
        <v>85.0</v>
      </c>
      <c r="V18" s="37">
        <v>71.0</v>
      </c>
      <c r="W18" s="37">
        <v>0.0</v>
      </c>
      <c r="X18" s="37">
        <v>71.0</v>
      </c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9">
        <v>0.0</v>
      </c>
      <c r="DX18" s="33"/>
      <c r="DY18" s="33" t="s">
        <v>58</v>
      </c>
      <c r="DZ18" s="40"/>
      <c r="EA18" s="28"/>
      <c r="EB18" s="41">
        <f t="shared" si="2"/>
        <v>2.957894737</v>
      </c>
      <c r="EC18" s="42" t="str">
        <f t="shared" si="3"/>
        <v/>
      </c>
      <c r="ED18" s="43">
        <f t="shared" si="4"/>
        <v>0</v>
      </c>
      <c r="EE18" s="44">
        <f t="shared" si="5"/>
        <v>0</v>
      </c>
      <c r="EF18" s="44">
        <f t="shared" si="6"/>
        <v>0</v>
      </c>
      <c r="EG18" s="45">
        <f t="shared" si="7"/>
        <v>0</v>
      </c>
    </row>
    <row r="19" ht="11.25" customHeight="1">
      <c r="A19" s="34">
        <v>8.0</v>
      </c>
      <c r="B19" s="35" t="s">
        <v>71</v>
      </c>
      <c r="C19" s="35" t="s">
        <v>56</v>
      </c>
      <c r="D19" s="36" t="s">
        <v>72</v>
      </c>
      <c r="E19" s="37">
        <v>65.0</v>
      </c>
      <c r="F19" s="37">
        <v>87.0</v>
      </c>
      <c r="G19" s="37">
        <v>42.0</v>
      </c>
      <c r="H19" s="37">
        <v>70.0</v>
      </c>
      <c r="I19" s="37">
        <v>60.0</v>
      </c>
      <c r="J19" s="37">
        <v>0.0</v>
      </c>
      <c r="K19" s="37">
        <v>40.0</v>
      </c>
      <c r="L19" s="37">
        <v>85.0</v>
      </c>
      <c r="M19" s="37">
        <v>0.0</v>
      </c>
      <c r="N19" s="37">
        <v>43.0</v>
      </c>
      <c r="O19" s="37">
        <v>0.0</v>
      </c>
      <c r="P19" s="37">
        <v>0.0</v>
      </c>
      <c r="Q19" s="37">
        <v>86.0</v>
      </c>
      <c r="R19" s="37">
        <v>0.0</v>
      </c>
      <c r="S19" s="37">
        <v>56.0</v>
      </c>
      <c r="T19" s="37">
        <v>90.0</v>
      </c>
      <c r="U19" s="37">
        <v>90.0</v>
      </c>
      <c r="V19" s="37">
        <v>63.0</v>
      </c>
      <c r="W19" s="37">
        <v>0.0</v>
      </c>
      <c r="X19" s="37">
        <v>67.0</v>
      </c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9">
        <v>0.0</v>
      </c>
      <c r="DX19" s="33"/>
      <c r="DY19" s="33" t="s">
        <v>58</v>
      </c>
      <c r="DZ19" s="40"/>
      <c r="EA19" s="28"/>
      <c r="EB19" s="41">
        <f t="shared" si="2"/>
        <v>2.553684211</v>
      </c>
      <c r="EC19" s="42" t="str">
        <f t="shared" si="3"/>
        <v/>
      </c>
      <c r="ED19" s="43">
        <f t="shared" si="4"/>
        <v>0</v>
      </c>
      <c r="EE19" s="44">
        <f t="shared" si="5"/>
        <v>0</v>
      </c>
      <c r="EF19" s="44">
        <f t="shared" si="6"/>
        <v>0</v>
      </c>
      <c r="EG19" s="45">
        <f t="shared" si="7"/>
        <v>0</v>
      </c>
    </row>
    <row r="20" ht="11.25" customHeight="1">
      <c r="A20" s="34">
        <v>9.0</v>
      </c>
      <c r="B20" s="35" t="s">
        <v>73</v>
      </c>
      <c r="C20" s="35" t="s">
        <v>56</v>
      </c>
      <c r="D20" s="36" t="s">
        <v>74</v>
      </c>
      <c r="E20" s="37">
        <v>0.0</v>
      </c>
      <c r="F20" s="37">
        <v>0.0</v>
      </c>
      <c r="G20" s="37">
        <v>0.0</v>
      </c>
      <c r="H20" s="37">
        <v>0.0</v>
      </c>
      <c r="I20" s="37">
        <v>0.0</v>
      </c>
      <c r="J20" s="37">
        <v>0.0</v>
      </c>
      <c r="K20" s="37">
        <v>0.0</v>
      </c>
      <c r="L20" s="37">
        <v>0.0</v>
      </c>
      <c r="M20" s="37">
        <v>0.0</v>
      </c>
      <c r="N20" s="37">
        <v>0.0</v>
      </c>
      <c r="O20" s="37">
        <v>0.0</v>
      </c>
      <c r="P20" s="37">
        <v>0.0</v>
      </c>
      <c r="Q20" s="37">
        <v>0.0</v>
      </c>
      <c r="R20" s="37">
        <v>0.0</v>
      </c>
      <c r="S20" s="37">
        <v>0.0</v>
      </c>
      <c r="T20" s="37">
        <v>0.0</v>
      </c>
      <c r="U20" s="37">
        <v>0.0</v>
      </c>
      <c r="V20" s="37">
        <v>0.0</v>
      </c>
      <c r="W20" s="37">
        <v>0.0</v>
      </c>
      <c r="X20" s="37">
        <v>0.0</v>
      </c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9">
        <v>0.0</v>
      </c>
      <c r="DX20" s="33"/>
      <c r="DY20" s="33" t="s">
        <v>75</v>
      </c>
      <c r="DZ20" s="40"/>
      <c r="EA20" s="28"/>
      <c r="EB20" s="41">
        <f t="shared" si="2"/>
        <v>0</v>
      </c>
      <c r="EC20" s="42" t="str">
        <f t="shared" si="3"/>
        <v/>
      </c>
      <c r="ED20" s="43">
        <f t="shared" si="4"/>
        <v>0</v>
      </c>
      <c r="EE20" s="44">
        <f t="shared" si="5"/>
        <v>0</v>
      </c>
      <c r="EF20" s="44">
        <f t="shared" si="6"/>
        <v>0</v>
      </c>
      <c r="EG20" s="45">
        <f t="shared" si="7"/>
        <v>0</v>
      </c>
    </row>
    <row r="21" ht="11.25" customHeight="1">
      <c r="A21" s="34">
        <v>10.0</v>
      </c>
      <c r="B21" s="35" t="s">
        <v>76</v>
      </c>
      <c r="C21" s="35" t="s">
        <v>52</v>
      </c>
      <c r="D21" s="36" t="s">
        <v>77</v>
      </c>
      <c r="E21" s="37">
        <v>43.0</v>
      </c>
      <c r="F21" s="37">
        <v>52.0</v>
      </c>
      <c r="G21" s="37">
        <v>41.0</v>
      </c>
      <c r="H21" s="37">
        <v>53.0</v>
      </c>
      <c r="I21" s="37">
        <v>100.0</v>
      </c>
      <c r="J21" s="37">
        <v>0.0</v>
      </c>
      <c r="K21" s="37">
        <v>69.0</v>
      </c>
      <c r="L21" s="37">
        <v>80.0</v>
      </c>
      <c r="M21" s="37">
        <v>0.0</v>
      </c>
      <c r="N21" s="37">
        <v>0.0</v>
      </c>
      <c r="O21" s="37">
        <v>68.0</v>
      </c>
      <c r="P21" s="37">
        <v>0.0</v>
      </c>
      <c r="Q21" s="37">
        <v>90.0</v>
      </c>
      <c r="R21" s="37">
        <v>0.0</v>
      </c>
      <c r="S21" s="37">
        <v>80.0</v>
      </c>
      <c r="T21" s="37">
        <v>80.0</v>
      </c>
      <c r="U21" s="37">
        <v>80.0</v>
      </c>
      <c r="V21" s="37">
        <v>75.0</v>
      </c>
      <c r="W21" s="37">
        <v>0.0</v>
      </c>
      <c r="X21" s="37">
        <v>62.0</v>
      </c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9">
        <v>0.0</v>
      </c>
      <c r="DX21" s="33"/>
      <c r="DY21" s="33" t="s">
        <v>58</v>
      </c>
      <c r="DZ21" s="40"/>
      <c r="EA21" s="28"/>
      <c r="EB21" s="41">
        <f t="shared" si="2"/>
        <v>2.576842105</v>
      </c>
      <c r="EC21" s="42" t="str">
        <f t="shared" si="3"/>
        <v/>
      </c>
      <c r="ED21" s="43">
        <f t="shared" si="4"/>
        <v>0</v>
      </c>
      <c r="EE21" s="44">
        <f t="shared" si="5"/>
        <v>0</v>
      </c>
      <c r="EF21" s="44">
        <f t="shared" si="6"/>
        <v>0</v>
      </c>
      <c r="EG21" s="45">
        <f t="shared" si="7"/>
        <v>0</v>
      </c>
    </row>
    <row r="22" ht="11.25" customHeight="1">
      <c r="A22" s="34">
        <v>11.0</v>
      </c>
      <c r="B22" s="35" t="s">
        <v>78</v>
      </c>
      <c r="C22" s="35" t="s">
        <v>52</v>
      </c>
      <c r="D22" s="36" t="s">
        <v>62</v>
      </c>
      <c r="E22" s="37">
        <v>0.0</v>
      </c>
      <c r="F22" s="37">
        <v>0.0</v>
      </c>
      <c r="G22" s="37">
        <v>0.0</v>
      </c>
      <c r="H22" s="37">
        <v>0.0</v>
      </c>
      <c r="I22" s="37">
        <v>0.0</v>
      </c>
      <c r="J22" s="37">
        <v>0.0</v>
      </c>
      <c r="K22" s="37">
        <v>0.0</v>
      </c>
      <c r="L22" s="37">
        <v>0.0</v>
      </c>
      <c r="M22" s="37">
        <v>0.0</v>
      </c>
      <c r="N22" s="37">
        <v>0.0</v>
      </c>
      <c r="O22" s="37">
        <v>0.0</v>
      </c>
      <c r="P22" s="37">
        <v>0.0</v>
      </c>
      <c r="Q22" s="37">
        <v>0.0</v>
      </c>
      <c r="R22" s="37">
        <v>0.0</v>
      </c>
      <c r="S22" s="37">
        <v>0.0</v>
      </c>
      <c r="T22" s="37">
        <v>0.0</v>
      </c>
      <c r="U22" s="37">
        <v>0.0</v>
      </c>
      <c r="V22" s="37">
        <v>0.0</v>
      </c>
      <c r="W22" s="37">
        <v>0.0</v>
      </c>
      <c r="X22" s="37">
        <v>0.0</v>
      </c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9">
        <v>0.0</v>
      </c>
      <c r="DX22" s="33"/>
      <c r="DY22" s="33" t="s">
        <v>58</v>
      </c>
      <c r="DZ22" s="40"/>
      <c r="EA22" s="28"/>
      <c r="EB22" s="41">
        <f t="shared" si="2"/>
        <v>0</v>
      </c>
      <c r="EC22" s="42" t="str">
        <f t="shared" si="3"/>
        <v/>
      </c>
      <c r="ED22" s="43">
        <f t="shared" si="4"/>
        <v>0</v>
      </c>
      <c r="EE22" s="44">
        <f t="shared" si="5"/>
        <v>0</v>
      </c>
      <c r="EF22" s="44">
        <f t="shared" si="6"/>
        <v>0</v>
      </c>
      <c r="EG22" s="45">
        <f t="shared" si="7"/>
        <v>0</v>
      </c>
    </row>
    <row r="23" ht="11.25" customHeight="1">
      <c r="A23" s="34">
        <v>12.0</v>
      </c>
      <c r="B23" s="35" t="s">
        <v>79</v>
      </c>
      <c r="C23" s="35" t="s">
        <v>56</v>
      </c>
      <c r="D23" s="36" t="s">
        <v>80</v>
      </c>
      <c r="E23" s="37">
        <v>93.0</v>
      </c>
      <c r="F23" s="37">
        <v>88.0</v>
      </c>
      <c r="G23" s="37">
        <v>93.0</v>
      </c>
      <c r="H23" s="37">
        <v>95.0</v>
      </c>
      <c r="I23" s="37">
        <v>100.0</v>
      </c>
      <c r="J23" s="37">
        <v>0.0</v>
      </c>
      <c r="K23" s="37">
        <v>84.0</v>
      </c>
      <c r="L23" s="37">
        <v>75.0</v>
      </c>
      <c r="M23" s="37">
        <v>94.0</v>
      </c>
      <c r="N23" s="37">
        <v>0.0</v>
      </c>
      <c r="O23" s="37">
        <v>0.0</v>
      </c>
      <c r="P23" s="37">
        <v>0.0</v>
      </c>
      <c r="Q23" s="37">
        <v>90.0</v>
      </c>
      <c r="R23" s="37">
        <v>0.0</v>
      </c>
      <c r="S23" s="37">
        <v>93.0</v>
      </c>
      <c r="T23" s="37">
        <v>100.0</v>
      </c>
      <c r="U23" s="37">
        <v>100.0</v>
      </c>
      <c r="V23" s="37">
        <v>99.0</v>
      </c>
      <c r="W23" s="37">
        <v>0.0</v>
      </c>
      <c r="X23" s="37">
        <v>90.0</v>
      </c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9">
        <v>0.0</v>
      </c>
      <c r="DX23" s="33"/>
      <c r="DY23" s="33" t="s">
        <v>58</v>
      </c>
      <c r="DZ23" s="40"/>
      <c r="EA23" s="28"/>
      <c r="EB23" s="41">
        <f t="shared" si="2"/>
        <v>3.768421053</v>
      </c>
      <c r="EC23" s="42" t="str">
        <f t="shared" si="3"/>
        <v/>
      </c>
      <c r="ED23" s="43">
        <f t="shared" si="4"/>
        <v>0</v>
      </c>
      <c r="EE23" s="44">
        <f t="shared" si="5"/>
        <v>0</v>
      </c>
      <c r="EF23" s="44">
        <f t="shared" si="6"/>
        <v>0</v>
      </c>
      <c r="EG23" s="45">
        <f t="shared" si="7"/>
        <v>0</v>
      </c>
    </row>
    <row r="24" ht="11.25" customHeight="1">
      <c r="A24" s="34">
        <v>13.0</v>
      </c>
      <c r="B24" s="35" t="s">
        <v>81</v>
      </c>
      <c r="C24" s="35" t="s">
        <v>52</v>
      </c>
      <c r="D24" s="36" t="s">
        <v>82</v>
      </c>
      <c r="E24" s="37">
        <v>62.0</v>
      </c>
      <c r="F24" s="37">
        <v>50.0</v>
      </c>
      <c r="G24" s="37">
        <v>41.0</v>
      </c>
      <c r="H24" s="37">
        <v>50.0</v>
      </c>
      <c r="I24" s="37">
        <v>100.0</v>
      </c>
      <c r="J24" s="37">
        <v>0.0</v>
      </c>
      <c r="K24" s="37">
        <v>63.0</v>
      </c>
      <c r="L24" s="37">
        <v>85.0</v>
      </c>
      <c r="M24" s="37">
        <v>64.0</v>
      </c>
      <c r="N24" s="37">
        <v>0.0</v>
      </c>
      <c r="O24" s="37">
        <v>0.0</v>
      </c>
      <c r="P24" s="37">
        <v>0.0</v>
      </c>
      <c r="Q24" s="37">
        <v>44.0</v>
      </c>
      <c r="R24" s="37">
        <v>0.0</v>
      </c>
      <c r="S24" s="37">
        <v>83.0</v>
      </c>
      <c r="T24" s="37">
        <v>60.0</v>
      </c>
      <c r="U24" s="37">
        <v>60.0</v>
      </c>
      <c r="V24" s="37">
        <v>48.0</v>
      </c>
      <c r="W24" s="37">
        <v>0.0</v>
      </c>
      <c r="X24" s="37">
        <v>52.0</v>
      </c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9">
        <v>0.0</v>
      </c>
      <c r="DX24" s="33"/>
      <c r="DY24" s="33" t="s">
        <v>58</v>
      </c>
      <c r="DZ24" s="40"/>
      <c r="EA24" s="28"/>
      <c r="EB24" s="41">
        <f t="shared" si="2"/>
        <v>2.357894737</v>
      </c>
      <c r="EC24" s="42" t="str">
        <f t="shared" si="3"/>
        <v/>
      </c>
      <c r="ED24" s="43">
        <f t="shared" si="4"/>
        <v>0</v>
      </c>
      <c r="EE24" s="44">
        <f t="shared" si="5"/>
        <v>0</v>
      </c>
      <c r="EF24" s="44">
        <f t="shared" si="6"/>
        <v>0</v>
      </c>
      <c r="EG24" s="45">
        <f t="shared" si="7"/>
        <v>0</v>
      </c>
    </row>
    <row r="25" ht="11.25" customHeight="1">
      <c r="A25" s="34">
        <v>14.0</v>
      </c>
      <c r="B25" s="35" t="s">
        <v>83</v>
      </c>
      <c r="C25" s="35" t="s">
        <v>56</v>
      </c>
      <c r="D25" s="36" t="s">
        <v>84</v>
      </c>
      <c r="E25" s="37">
        <v>90.0</v>
      </c>
      <c r="F25" s="37">
        <v>99.0</v>
      </c>
      <c r="G25" s="37">
        <v>82.0</v>
      </c>
      <c r="H25" s="37">
        <v>90.0</v>
      </c>
      <c r="I25" s="37">
        <v>100.0</v>
      </c>
      <c r="J25" s="37">
        <v>0.0</v>
      </c>
      <c r="K25" s="37">
        <v>61.0</v>
      </c>
      <c r="L25" s="37">
        <v>80.0</v>
      </c>
      <c r="M25" s="37">
        <v>78.0</v>
      </c>
      <c r="N25" s="37">
        <v>0.0</v>
      </c>
      <c r="O25" s="37">
        <v>0.0</v>
      </c>
      <c r="P25" s="37">
        <v>0.0</v>
      </c>
      <c r="Q25" s="37">
        <v>100.0</v>
      </c>
      <c r="R25" s="37">
        <v>0.0</v>
      </c>
      <c r="S25" s="37">
        <v>73.0</v>
      </c>
      <c r="T25" s="37">
        <v>100.0</v>
      </c>
      <c r="U25" s="37">
        <v>100.0</v>
      </c>
      <c r="V25" s="37">
        <v>97.0</v>
      </c>
      <c r="W25" s="37">
        <v>0.0</v>
      </c>
      <c r="X25" s="37">
        <v>80.0</v>
      </c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9">
        <v>0.0</v>
      </c>
      <c r="DX25" s="33"/>
      <c r="DY25" s="33" t="s">
        <v>58</v>
      </c>
      <c r="DZ25" s="40"/>
      <c r="EA25" s="28"/>
      <c r="EB25" s="41">
        <f t="shared" si="2"/>
        <v>3.570526316</v>
      </c>
      <c r="EC25" s="42" t="str">
        <f t="shared" si="3"/>
        <v/>
      </c>
      <c r="ED25" s="43">
        <f t="shared" si="4"/>
        <v>0</v>
      </c>
      <c r="EE25" s="44">
        <f t="shared" si="5"/>
        <v>0</v>
      </c>
      <c r="EF25" s="44">
        <f t="shared" si="6"/>
        <v>0</v>
      </c>
      <c r="EG25" s="45">
        <f t="shared" si="7"/>
        <v>0</v>
      </c>
    </row>
    <row r="26" ht="11.25" customHeight="1">
      <c r="A26" s="34">
        <v>15.0</v>
      </c>
      <c r="B26" s="35" t="s">
        <v>85</v>
      </c>
      <c r="C26" s="35" t="s">
        <v>52</v>
      </c>
      <c r="D26" s="36" t="s">
        <v>86</v>
      </c>
      <c r="E26" s="37">
        <v>93.0</v>
      </c>
      <c r="F26" s="37">
        <v>91.0</v>
      </c>
      <c r="G26" s="37">
        <v>41.0</v>
      </c>
      <c r="H26" s="37">
        <v>90.0</v>
      </c>
      <c r="I26" s="37">
        <v>100.0</v>
      </c>
      <c r="J26" s="37">
        <v>0.0</v>
      </c>
      <c r="K26" s="37">
        <v>61.0</v>
      </c>
      <c r="L26" s="37">
        <v>95.0</v>
      </c>
      <c r="M26" s="37">
        <v>0.0</v>
      </c>
      <c r="N26" s="37">
        <v>0.0</v>
      </c>
      <c r="O26" s="37">
        <v>92.0</v>
      </c>
      <c r="P26" s="37">
        <v>0.0</v>
      </c>
      <c r="Q26" s="37">
        <v>70.0</v>
      </c>
      <c r="R26" s="37">
        <v>0.0</v>
      </c>
      <c r="S26" s="37">
        <v>59.0</v>
      </c>
      <c r="T26" s="37">
        <v>100.0</v>
      </c>
      <c r="U26" s="37">
        <v>100.0</v>
      </c>
      <c r="V26" s="37">
        <v>46.0</v>
      </c>
      <c r="W26" s="37">
        <v>0.0</v>
      </c>
      <c r="X26" s="37">
        <v>41.0</v>
      </c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9">
        <v>0.0</v>
      </c>
      <c r="DX26" s="33"/>
      <c r="DY26" s="33" t="s">
        <v>58</v>
      </c>
      <c r="DZ26" s="40"/>
      <c r="EA26" s="28"/>
      <c r="EB26" s="41">
        <f t="shared" si="2"/>
        <v>2.642105263</v>
      </c>
      <c r="EC26" s="42" t="str">
        <f t="shared" si="3"/>
        <v/>
      </c>
      <c r="ED26" s="43">
        <f t="shared" si="4"/>
        <v>0</v>
      </c>
      <c r="EE26" s="44">
        <f t="shared" si="5"/>
        <v>0</v>
      </c>
      <c r="EF26" s="44">
        <f t="shared" si="6"/>
        <v>0</v>
      </c>
      <c r="EG26" s="45">
        <f t="shared" si="7"/>
        <v>0</v>
      </c>
    </row>
    <row r="27" ht="11.25" customHeight="1">
      <c r="A27" s="34">
        <v>16.0</v>
      </c>
      <c r="B27" s="35" t="s">
        <v>87</v>
      </c>
      <c r="C27" s="35" t="s">
        <v>65</v>
      </c>
      <c r="D27" s="36" t="s">
        <v>88</v>
      </c>
      <c r="E27" s="37">
        <v>77.0</v>
      </c>
      <c r="F27" s="37">
        <v>62.0</v>
      </c>
      <c r="G27" s="37">
        <v>74.0</v>
      </c>
      <c r="H27" s="37">
        <v>75.0</v>
      </c>
      <c r="I27" s="37">
        <v>70.0</v>
      </c>
      <c r="J27" s="37">
        <v>0.0</v>
      </c>
      <c r="K27" s="37">
        <v>40.0</v>
      </c>
      <c r="L27" s="37">
        <v>75.0</v>
      </c>
      <c r="M27" s="37">
        <v>0.0</v>
      </c>
      <c r="N27" s="37">
        <v>63.0</v>
      </c>
      <c r="O27" s="37">
        <v>0.0</v>
      </c>
      <c r="P27" s="37">
        <v>0.0</v>
      </c>
      <c r="Q27" s="37">
        <v>80.0</v>
      </c>
      <c r="R27" s="37">
        <v>0.0</v>
      </c>
      <c r="S27" s="37">
        <v>56.0</v>
      </c>
      <c r="T27" s="37">
        <v>50.0</v>
      </c>
      <c r="U27" s="37">
        <v>50.0</v>
      </c>
      <c r="V27" s="37">
        <v>45.0</v>
      </c>
      <c r="W27" s="37">
        <v>0.0</v>
      </c>
      <c r="X27" s="37">
        <v>42.0</v>
      </c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9">
        <v>0.0</v>
      </c>
      <c r="DX27" s="33"/>
      <c r="DY27" s="33" t="s">
        <v>58</v>
      </c>
      <c r="DZ27" s="40"/>
      <c r="EA27" s="28"/>
      <c r="EB27" s="41">
        <f t="shared" si="2"/>
        <v>2.387368421</v>
      </c>
      <c r="EC27" s="42" t="str">
        <f t="shared" si="3"/>
        <v/>
      </c>
      <c r="ED27" s="43">
        <f t="shared" si="4"/>
        <v>0</v>
      </c>
      <c r="EE27" s="44">
        <f t="shared" si="5"/>
        <v>0</v>
      </c>
      <c r="EF27" s="44">
        <f t="shared" si="6"/>
        <v>0</v>
      </c>
      <c r="EG27" s="45">
        <f t="shared" si="7"/>
        <v>0</v>
      </c>
    </row>
    <row r="28" ht="11.25" customHeight="1">
      <c r="A28" s="34">
        <v>17.0</v>
      </c>
      <c r="B28" s="35" t="s">
        <v>89</v>
      </c>
      <c r="C28" s="35" t="s">
        <v>56</v>
      </c>
      <c r="D28" s="36" t="s">
        <v>90</v>
      </c>
      <c r="E28" s="37">
        <v>73.0</v>
      </c>
      <c r="F28" s="37">
        <v>54.0</v>
      </c>
      <c r="G28" s="37">
        <v>41.0</v>
      </c>
      <c r="H28" s="37">
        <v>40.0</v>
      </c>
      <c r="I28" s="37">
        <v>75.0</v>
      </c>
      <c r="J28" s="37">
        <v>0.0</v>
      </c>
      <c r="K28" s="37">
        <v>40.0</v>
      </c>
      <c r="L28" s="37">
        <v>85.0</v>
      </c>
      <c r="M28" s="37">
        <v>58.0</v>
      </c>
      <c r="N28" s="37">
        <v>0.0</v>
      </c>
      <c r="O28" s="37">
        <v>0.0</v>
      </c>
      <c r="P28" s="37">
        <v>0.0</v>
      </c>
      <c r="Q28" s="37">
        <v>40.0</v>
      </c>
      <c r="R28" s="37">
        <v>0.0</v>
      </c>
      <c r="S28" s="37">
        <v>75.0</v>
      </c>
      <c r="T28" s="37">
        <v>80.0</v>
      </c>
      <c r="U28" s="37">
        <v>80.0</v>
      </c>
      <c r="V28" s="37">
        <v>45.0</v>
      </c>
      <c r="W28" s="37">
        <v>0.0</v>
      </c>
      <c r="X28" s="37">
        <v>49.0</v>
      </c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9">
        <v>0.0</v>
      </c>
      <c r="DX28" s="33"/>
      <c r="DY28" s="33" t="s">
        <v>58</v>
      </c>
      <c r="DZ28" s="40"/>
      <c r="EA28" s="28"/>
      <c r="EB28" s="41">
        <f t="shared" si="2"/>
        <v>2.195789474</v>
      </c>
      <c r="EC28" s="42" t="str">
        <f t="shared" si="3"/>
        <v/>
      </c>
      <c r="ED28" s="43">
        <f t="shared" si="4"/>
        <v>0</v>
      </c>
      <c r="EE28" s="44">
        <f t="shared" si="5"/>
        <v>0</v>
      </c>
      <c r="EF28" s="44">
        <f t="shared" si="6"/>
        <v>0</v>
      </c>
      <c r="EG28" s="45">
        <f t="shared" si="7"/>
        <v>0</v>
      </c>
    </row>
    <row r="29" ht="11.25" hidden="1" customHeight="1">
      <c r="A29" s="34">
        <v>18.0</v>
      </c>
      <c r="B29" s="35"/>
      <c r="C29" s="35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9"/>
      <c r="DX29" s="33"/>
      <c r="DY29" s="33"/>
      <c r="DZ29" s="40"/>
      <c r="EA29" s="28"/>
      <c r="EB29" s="41">
        <f t="shared" si="2"/>
        <v>0</v>
      </c>
      <c r="EC29" s="42" t="str">
        <f t="shared" si="3"/>
        <v/>
      </c>
      <c r="ED29" s="43">
        <f t="shared" si="4"/>
        <v>0</v>
      </c>
      <c r="EE29" s="44">
        <f t="shared" si="5"/>
        <v>0</v>
      </c>
      <c r="EF29" s="44">
        <f t="shared" si="6"/>
        <v>0</v>
      </c>
      <c r="EG29" s="45">
        <f t="shared" si="7"/>
        <v>0</v>
      </c>
    </row>
    <row r="30" ht="11.25" hidden="1" customHeight="1">
      <c r="A30" s="34">
        <v>19.0</v>
      </c>
      <c r="B30" s="35"/>
      <c r="C30" s="35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9"/>
      <c r="DX30" s="33"/>
      <c r="DY30" s="33"/>
      <c r="DZ30" s="40"/>
      <c r="EA30" s="28"/>
      <c r="EB30" s="41">
        <f t="shared" si="2"/>
        <v>0</v>
      </c>
      <c r="EC30" s="42" t="str">
        <f t="shared" si="3"/>
        <v/>
      </c>
      <c r="ED30" s="43">
        <f t="shared" si="4"/>
        <v>0</v>
      </c>
      <c r="EE30" s="44">
        <f t="shared" si="5"/>
        <v>0</v>
      </c>
      <c r="EF30" s="44">
        <f t="shared" si="6"/>
        <v>0</v>
      </c>
      <c r="EG30" s="45">
        <f t="shared" si="7"/>
        <v>0</v>
      </c>
    </row>
    <row r="31" ht="11.25" hidden="1" customHeight="1">
      <c r="A31" s="34">
        <v>20.0</v>
      </c>
      <c r="B31" s="35"/>
      <c r="C31" s="35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9"/>
      <c r="DX31" s="33"/>
      <c r="DY31" s="33"/>
      <c r="DZ31" s="40"/>
      <c r="EA31" s="28"/>
      <c r="EB31" s="41">
        <f t="shared" si="2"/>
        <v>0</v>
      </c>
      <c r="EC31" s="42" t="str">
        <f t="shared" si="3"/>
        <v/>
      </c>
      <c r="ED31" s="43">
        <f t="shared" si="4"/>
        <v>0</v>
      </c>
      <c r="EE31" s="44">
        <f t="shared" si="5"/>
        <v>0</v>
      </c>
      <c r="EF31" s="44">
        <f t="shared" si="6"/>
        <v>0</v>
      </c>
      <c r="EG31" s="45">
        <f t="shared" si="7"/>
        <v>0</v>
      </c>
    </row>
    <row r="32" ht="11.25" hidden="1" customHeight="1">
      <c r="A32" s="34">
        <v>21.0</v>
      </c>
      <c r="B32" s="35"/>
      <c r="C32" s="35"/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9"/>
      <c r="DX32" s="33"/>
      <c r="DY32" s="33"/>
      <c r="DZ32" s="40"/>
      <c r="EA32" s="28"/>
      <c r="EB32" s="41">
        <f t="shared" si="2"/>
        <v>0</v>
      </c>
      <c r="EC32" s="42" t="str">
        <f t="shared" si="3"/>
        <v/>
      </c>
      <c r="ED32" s="43">
        <f t="shared" si="4"/>
        <v>0</v>
      </c>
      <c r="EE32" s="44">
        <f t="shared" si="5"/>
        <v>0</v>
      </c>
      <c r="EF32" s="44">
        <f t="shared" si="6"/>
        <v>0</v>
      </c>
      <c r="EG32" s="45">
        <f t="shared" si="7"/>
        <v>0</v>
      </c>
    </row>
    <row r="33" ht="11.25" hidden="1" customHeight="1">
      <c r="A33" s="34">
        <v>22.0</v>
      </c>
      <c r="B33" s="35"/>
      <c r="C33" s="35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9"/>
      <c r="DX33" s="33"/>
      <c r="DY33" s="33"/>
      <c r="DZ33" s="40"/>
      <c r="EA33" s="28"/>
      <c r="EB33" s="41">
        <f t="shared" si="2"/>
        <v>0</v>
      </c>
      <c r="EC33" s="42" t="str">
        <f t="shared" si="3"/>
        <v/>
      </c>
      <c r="ED33" s="43">
        <f t="shared" si="4"/>
        <v>0</v>
      </c>
      <c r="EE33" s="44">
        <f t="shared" si="5"/>
        <v>0</v>
      </c>
      <c r="EF33" s="44">
        <f t="shared" si="6"/>
        <v>0</v>
      </c>
      <c r="EG33" s="45">
        <f t="shared" si="7"/>
        <v>0</v>
      </c>
    </row>
    <row r="34" ht="11.25" hidden="1" customHeight="1">
      <c r="A34" s="34">
        <v>23.0</v>
      </c>
      <c r="B34" s="35"/>
      <c r="C34" s="35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9"/>
      <c r="DX34" s="33"/>
      <c r="DY34" s="33"/>
      <c r="DZ34" s="40"/>
      <c r="EA34" s="28"/>
      <c r="EB34" s="41">
        <f t="shared" si="2"/>
        <v>0</v>
      </c>
      <c r="EC34" s="42" t="str">
        <f t="shared" si="3"/>
        <v/>
      </c>
      <c r="ED34" s="43">
        <f t="shared" si="4"/>
        <v>0</v>
      </c>
      <c r="EE34" s="44">
        <f t="shared" si="5"/>
        <v>0</v>
      </c>
      <c r="EF34" s="44">
        <f t="shared" si="6"/>
        <v>0</v>
      </c>
      <c r="EG34" s="45">
        <f t="shared" si="7"/>
        <v>0</v>
      </c>
    </row>
    <row r="35" ht="11.25" hidden="1" customHeight="1">
      <c r="A35" s="34">
        <v>24.0</v>
      </c>
      <c r="B35" s="35"/>
      <c r="C35" s="35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9"/>
      <c r="DX35" s="33"/>
      <c r="DY35" s="33"/>
      <c r="DZ35" s="40"/>
      <c r="EA35" s="28"/>
      <c r="EB35" s="41">
        <f t="shared" si="2"/>
        <v>0</v>
      </c>
      <c r="EC35" s="42" t="str">
        <f t="shared" si="3"/>
        <v/>
      </c>
      <c r="ED35" s="43">
        <f t="shared" si="4"/>
        <v>0</v>
      </c>
      <c r="EE35" s="44">
        <f t="shared" si="5"/>
        <v>0</v>
      </c>
      <c r="EF35" s="44">
        <f t="shared" si="6"/>
        <v>0</v>
      </c>
      <c r="EG35" s="45">
        <f t="shared" si="7"/>
        <v>0</v>
      </c>
    </row>
    <row r="36" ht="11.25" hidden="1" customHeight="1">
      <c r="A36" s="34">
        <v>25.0</v>
      </c>
      <c r="B36" s="35"/>
      <c r="C36" s="35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9"/>
      <c r="DX36" s="33"/>
      <c r="DY36" s="33"/>
      <c r="DZ36" s="40"/>
      <c r="EA36" s="28"/>
      <c r="EB36" s="41">
        <f t="shared" si="2"/>
        <v>0</v>
      </c>
      <c r="EC36" s="42" t="str">
        <f t="shared" si="3"/>
        <v/>
      </c>
      <c r="ED36" s="43">
        <f t="shared" si="4"/>
        <v>0</v>
      </c>
      <c r="EE36" s="44">
        <f t="shared" si="5"/>
        <v>0</v>
      </c>
      <c r="EF36" s="44">
        <f t="shared" si="6"/>
        <v>0</v>
      </c>
      <c r="EG36" s="45">
        <f t="shared" si="7"/>
        <v>0</v>
      </c>
    </row>
    <row r="37" ht="11.25" hidden="1" customHeight="1">
      <c r="A37" s="34">
        <v>26.0</v>
      </c>
      <c r="B37" s="35"/>
      <c r="C37" s="35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9"/>
      <c r="DX37" s="33"/>
      <c r="DY37" s="33"/>
      <c r="DZ37" s="40"/>
      <c r="EA37" s="28"/>
      <c r="EB37" s="41">
        <f t="shared" si="2"/>
        <v>0</v>
      </c>
      <c r="EC37" s="42" t="str">
        <f t="shared" si="3"/>
        <v/>
      </c>
      <c r="ED37" s="43">
        <f t="shared" si="4"/>
        <v>0</v>
      </c>
      <c r="EE37" s="44">
        <f t="shared" si="5"/>
        <v>0</v>
      </c>
      <c r="EF37" s="44">
        <f t="shared" si="6"/>
        <v>0</v>
      </c>
      <c r="EG37" s="45">
        <f t="shared" si="7"/>
        <v>0</v>
      </c>
    </row>
    <row r="38" ht="11.25" hidden="1" customHeight="1">
      <c r="A38" s="34">
        <v>27.0</v>
      </c>
      <c r="B38" s="35"/>
      <c r="C38" s="35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9"/>
      <c r="DX38" s="33"/>
      <c r="DY38" s="33"/>
      <c r="DZ38" s="40"/>
      <c r="EA38" s="28"/>
      <c r="EB38" s="41">
        <f t="shared" si="2"/>
        <v>0</v>
      </c>
      <c r="EC38" s="42" t="str">
        <f t="shared" si="3"/>
        <v/>
      </c>
      <c r="ED38" s="43">
        <f t="shared" si="4"/>
        <v>0</v>
      </c>
      <c r="EE38" s="44">
        <f t="shared" si="5"/>
        <v>0</v>
      </c>
      <c r="EF38" s="44">
        <f t="shared" si="6"/>
        <v>0</v>
      </c>
      <c r="EG38" s="45">
        <f t="shared" si="7"/>
        <v>0</v>
      </c>
    </row>
    <row r="39" ht="11.25" hidden="1" customHeight="1">
      <c r="A39" s="34">
        <v>28.0</v>
      </c>
      <c r="B39" s="35"/>
      <c r="C39" s="35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9"/>
      <c r="DX39" s="33"/>
      <c r="DY39" s="33"/>
      <c r="DZ39" s="40"/>
      <c r="EA39" s="28"/>
      <c r="EB39" s="41">
        <f t="shared" si="2"/>
        <v>0</v>
      </c>
      <c r="EC39" s="42" t="str">
        <f t="shared" si="3"/>
        <v/>
      </c>
      <c r="ED39" s="43">
        <f t="shared" si="4"/>
        <v>0</v>
      </c>
      <c r="EE39" s="44">
        <f t="shared" si="5"/>
        <v>0</v>
      </c>
      <c r="EF39" s="44">
        <f t="shared" si="6"/>
        <v>0</v>
      </c>
      <c r="EG39" s="45">
        <f t="shared" si="7"/>
        <v>0</v>
      </c>
    </row>
    <row r="40" ht="11.25" hidden="1" customHeight="1">
      <c r="A40" s="34">
        <v>29.0</v>
      </c>
      <c r="B40" s="35"/>
      <c r="C40" s="35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9"/>
      <c r="DX40" s="33"/>
      <c r="DY40" s="33"/>
      <c r="DZ40" s="40"/>
      <c r="EA40" s="28"/>
      <c r="EB40" s="41">
        <f t="shared" si="2"/>
        <v>0</v>
      </c>
      <c r="EC40" s="42" t="str">
        <f t="shared" si="3"/>
        <v/>
      </c>
      <c r="ED40" s="43">
        <f t="shared" si="4"/>
        <v>0</v>
      </c>
      <c r="EE40" s="44">
        <f t="shared" si="5"/>
        <v>0</v>
      </c>
      <c r="EF40" s="44">
        <f t="shared" si="6"/>
        <v>0</v>
      </c>
      <c r="EG40" s="45">
        <f t="shared" si="7"/>
        <v>0</v>
      </c>
    </row>
    <row r="41" ht="11.25" hidden="1" customHeight="1">
      <c r="A41" s="34">
        <v>30.0</v>
      </c>
      <c r="B41" s="35"/>
      <c r="C41" s="35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9"/>
      <c r="DX41" s="33"/>
      <c r="DY41" s="33"/>
      <c r="DZ41" s="40"/>
      <c r="EA41" s="28"/>
      <c r="EB41" s="41">
        <f t="shared" si="2"/>
        <v>0</v>
      </c>
      <c r="EC41" s="42" t="str">
        <f t="shared" si="3"/>
        <v/>
      </c>
      <c r="ED41" s="43">
        <f t="shared" si="4"/>
        <v>0</v>
      </c>
      <c r="EE41" s="44">
        <f t="shared" si="5"/>
        <v>0</v>
      </c>
      <c r="EF41" s="44">
        <f t="shared" si="6"/>
        <v>0</v>
      </c>
      <c r="EG41" s="45">
        <f t="shared" si="7"/>
        <v>0</v>
      </c>
    </row>
    <row r="42" ht="11.25" hidden="1" customHeight="1">
      <c r="A42" s="34">
        <v>31.0</v>
      </c>
      <c r="B42" s="35"/>
      <c r="C42" s="35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9"/>
      <c r="DX42" s="33"/>
      <c r="DY42" s="33"/>
      <c r="DZ42" s="40"/>
      <c r="EA42" s="28"/>
      <c r="EB42" s="41">
        <f t="shared" si="2"/>
        <v>0</v>
      </c>
      <c r="EC42" s="42" t="str">
        <f t="shared" si="3"/>
        <v/>
      </c>
      <c r="ED42" s="43">
        <f t="shared" si="4"/>
        <v>0</v>
      </c>
      <c r="EE42" s="44">
        <f t="shared" si="5"/>
        <v>0</v>
      </c>
      <c r="EF42" s="44">
        <f t="shared" si="6"/>
        <v>0</v>
      </c>
      <c r="EG42" s="45">
        <f t="shared" si="7"/>
        <v>0</v>
      </c>
    </row>
    <row r="43" ht="11.25" hidden="1" customHeight="1">
      <c r="A43" s="34">
        <v>32.0</v>
      </c>
      <c r="B43" s="35"/>
      <c r="C43" s="35"/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9"/>
      <c r="DX43" s="33"/>
      <c r="DY43" s="33"/>
      <c r="DZ43" s="40"/>
      <c r="EA43" s="28"/>
      <c r="EB43" s="41">
        <f t="shared" si="2"/>
        <v>0</v>
      </c>
      <c r="EC43" s="42" t="str">
        <f t="shared" si="3"/>
        <v/>
      </c>
      <c r="ED43" s="43">
        <f t="shared" si="4"/>
        <v>0</v>
      </c>
      <c r="EE43" s="44">
        <f t="shared" si="5"/>
        <v>0</v>
      </c>
      <c r="EF43" s="44">
        <f t="shared" si="6"/>
        <v>0</v>
      </c>
      <c r="EG43" s="45">
        <f t="shared" si="7"/>
        <v>0</v>
      </c>
    </row>
    <row r="44" ht="11.25" hidden="1" customHeight="1">
      <c r="A44" s="34">
        <v>33.0</v>
      </c>
      <c r="B44" s="35"/>
      <c r="C44" s="35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9"/>
      <c r="DX44" s="33"/>
      <c r="DY44" s="33"/>
      <c r="DZ44" s="40"/>
      <c r="EA44" s="28"/>
      <c r="EB44" s="41">
        <f t="shared" si="2"/>
        <v>0</v>
      </c>
      <c r="EC44" s="42" t="str">
        <f t="shared" si="3"/>
        <v/>
      </c>
      <c r="ED44" s="43">
        <f t="shared" si="4"/>
        <v>0</v>
      </c>
      <c r="EE44" s="44">
        <f t="shared" si="5"/>
        <v>0</v>
      </c>
      <c r="EF44" s="44">
        <f t="shared" si="6"/>
        <v>0</v>
      </c>
      <c r="EG44" s="45">
        <f t="shared" si="7"/>
        <v>0</v>
      </c>
    </row>
    <row r="45" ht="11.25" hidden="1" customHeight="1">
      <c r="A45" s="34">
        <v>34.0</v>
      </c>
      <c r="B45" s="35"/>
      <c r="C45" s="35"/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9"/>
      <c r="DX45" s="33"/>
      <c r="DY45" s="33"/>
      <c r="DZ45" s="40"/>
      <c r="EA45" s="28"/>
      <c r="EB45" s="41">
        <f t="shared" si="2"/>
        <v>0</v>
      </c>
      <c r="EC45" s="42" t="str">
        <f t="shared" si="3"/>
        <v/>
      </c>
      <c r="ED45" s="43">
        <f t="shared" si="4"/>
        <v>0</v>
      </c>
      <c r="EE45" s="44">
        <f t="shared" si="5"/>
        <v>0</v>
      </c>
      <c r="EF45" s="44">
        <f t="shared" si="6"/>
        <v>0</v>
      </c>
      <c r="EG45" s="45">
        <f t="shared" si="7"/>
        <v>0</v>
      </c>
    </row>
    <row r="46" ht="11.25" hidden="1" customHeight="1">
      <c r="A46" s="34">
        <v>35.0</v>
      </c>
      <c r="B46" s="35"/>
      <c r="C46" s="35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9"/>
      <c r="DX46" s="33"/>
      <c r="DY46" s="33"/>
      <c r="DZ46" s="40"/>
      <c r="EA46" s="28"/>
      <c r="EB46" s="41">
        <f t="shared" si="2"/>
        <v>0</v>
      </c>
      <c r="EC46" s="42" t="str">
        <f t="shared" si="3"/>
        <v/>
      </c>
      <c r="ED46" s="43">
        <f t="shared" si="4"/>
        <v>0</v>
      </c>
      <c r="EE46" s="44">
        <f t="shared" si="5"/>
        <v>0</v>
      </c>
      <c r="EF46" s="44">
        <f t="shared" si="6"/>
        <v>0</v>
      </c>
      <c r="EG46" s="45">
        <f t="shared" si="7"/>
        <v>0</v>
      </c>
    </row>
    <row r="47" ht="11.25" hidden="1" customHeight="1">
      <c r="A47" s="34">
        <v>36.0</v>
      </c>
      <c r="B47" s="35"/>
      <c r="C47" s="35"/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9"/>
      <c r="DX47" s="33"/>
      <c r="DY47" s="33"/>
      <c r="DZ47" s="40"/>
      <c r="EA47" s="28"/>
      <c r="EB47" s="41">
        <f t="shared" si="2"/>
        <v>0</v>
      </c>
      <c r="EC47" s="42" t="str">
        <f t="shared" si="3"/>
        <v/>
      </c>
      <c r="ED47" s="43">
        <f t="shared" si="4"/>
        <v>0</v>
      </c>
      <c r="EE47" s="44">
        <f t="shared" si="5"/>
        <v>0</v>
      </c>
      <c r="EF47" s="44">
        <f t="shared" si="6"/>
        <v>0</v>
      </c>
      <c r="EG47" s="45">
        <f t="shared" si="7"/>
        <v>0</v>
      </c>
    </row>
    <row r="48" ht="11.25" hidden="1" customHeight="1">
      <c r="A48" s="34">
        <v>37.0</v>
      </c>
      <c r="B48" s="35"/>
      <c r="C48" s="35"/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9"/>
      <c r="DX48" s="33"/>
      <c r="DY48" s="33"/>
      <c r="DZ48" s="40"/>
      <c r="EA48" s="28"/>
      <c r="EB48" s="41">
        <f t="shared" si="2"/>
        <v>0</v>
      </c>
      <c r="EC48" s="42" t="str">
        <f t="shared" si="3"/>
        <v/>
      </c>
      <c r="ED48" s="43">
        <f t="shared" si="4"/>
        <v>0</v>
      </c>
      <c r="EE48" s="44">
        <f t="shared" si="5"/>
        <v>0</v>
      </c>
      <c r="EF48" s="44">
        <f t="shared" si="6"/>
        <v>0</v>
      </c>
      <c r="EG48" s="45">
        <f t="shared" si="7"/>
        <v>0</v>
      </c>
    </row>
    <row r="49" ht="11.25" hidden="1" customHeight="1">
      <c r="A49" s="34">
        <v>38.0</v>
      </c>
      <c r="B49" s="35"/>
      <c r="C49" s="35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9"/>
      <c r="DX49" s="33"/>
      <c r="DY49" s="33"/>
      <c r="DZ49" s="40"/>
      <c r="EA49" s="28"/>
      <c r="EB49" s="41">
        <f t="shared" si="2"/>
        <v>0</v>
      </c>
      <c r="EC49" s="42" t="str">
        <f t="shared" si="3"/>
        <v/>
      </c>
      <c r="ED49" s="43">
        <f t="shared" si="4"/>
        <v>0</v>
      </c>
      <c r="EE49" s="44">
        <f t="shared" si="5"/>
        <v>0</v>
      </c>
      <c r="EF49" s="44">
        <f t="shared" si="6"/>
        <v>0</v>
      </c>
      <c r="EG49" s="45">
        <f t="shared" si="7"/>
        <v>0</v>
      </c>
    </row>
    <row r="50" ht="11.25" hidden="1" customHeight="1">
      <c r="A50" s="34">
        <v>39.0</v>
      </c>
      <c r="B50" s="35"/>
      <c r="C50" s="35"/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9"/>
      <c r="DX50" s="33"/>
      <c r="DY50" s="33"/>
      <c r="DZ50" s="40"/>
      <c r="EA50" s="28"/>
      <c r="EB50" s="41">
        <f t="shared" si="2"/>
        <v>0</v>
      </c>
      <c r="EC50" s="42" t="str">
        <f t="shared" si="3"/>
        <v/>
      </c>
      <c r="ED50" s="43">
        <f t="shared" si="4"/>
        <v>0</v>
      </c>
      <c r="EE50" s="44">
        <f t="shared" si="5"/>
        <v>0</v>
      </c>
      <c r="EF50" s="44">
        <f t="shared" si="6"/>
        <v>0</v>
      </c>
      <c r="EG50" s="45">
        <f t="shared" si="7"/>
        <v>0</v>
      </c>
    </row>
    <row r="51" ht="11.25" hidden="1" customHeight="1">
      <c r="A51" s="34">
        <v>40.0</v>
      </c>
      <c r="B51" s="35"/>
      <c r="C51" s="35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9"/>
      <c r="DX51" s="33"/>
      <c r="DY51" s="33"/>
      <c r="DZ51" s="40"/>
      <c r="EA51" s="28"/>
      <c r="EB51" s="41">
        <f t="shared" si="2"/>
        <v>0</v>
      </c>
      <c r="EC51" s="42" t="str">
        <f t="shared" si="3"/>
        <v/>
      </c>
      <c r="ED51" s="43">
        <f t="shared" si="4"/>
        <v>0</v>
      </c>
      <c r="EE51" s="44">
        <f t="shared" si="5"/>
        <v>0</v>
      </c>
      <c r="EF51" s="44">
        <f t="shared" si="6"/>
        <v>0</v>
      </c>
      <c r="EG51" s="45">
        <f t="shared" si="7"/>
        <v>0</v>
      </c>
    </row>
    <row r="52" ht="11.25" hidden="1" customHeight="1">
      <c r="A52" s="34">
        <v>41.0</v>
      </c>
      <c r="B52" s="35"/>
      <c r="C52" s="35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9"/>
      <c r="DX52" s="33"/>
      <c r="DY52" s="33"/>
      <c r="DZ52" s="40"/>
      <c r="EA52" s="28"/>
      <c r="EB52" s="41">
        <f t="shared" si="2"/>
        <v>0</v>
      </c>
      <c r="EC52" s="42" t="str">
        <f t="shared" si="3"/>
        <v/>
      </c>
      <c r="ED52" s="43">
        <f t="shared" si="4"/>
        <v>0</v>
      </c>
      <c r="EE52" s="44">
        <f t="shared" si="5"/>
        <v>0</v>
      </c>
      <c r="EF52" s="44">
        <f t="shared" si="6"/>
        <v>0</v>
      </c>
      <c r="EG52" s="45">
        <f t="shared" si="7"/>
        <v>0</v>
      </c>
    </row>
    <row r="53" ht="11.25" hidden="1" customHeight="1">
      <c r="A53" s="34">
        <v>42.0</v>
      </c>
      <c r="B53" s="35"/>
      <c r="C53" s="35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9"/>
      <c r="DX53" s="33"/>
      <c r="DY53" s="33"/>
      <c r="DZ53" s="40"/>
      <c r="EA53" s="28"/>
      <c r="EB53" s="41">
        <f t="shared" si="2"/>
        <v>0</v>
      </c>
      <c r="EC53" s="42" t="str">
        <f t="shared" si="3"/>
        <v/>
      </c>
      <c r="ED53" s="43">
        <f t="shared" si="4"/>
        <v>0</v>
      </c>
      <c r="EE53" s="44">
        <f t="shared" si="5"/>
        <v>0</v>
      </c>
      <c r="EF53" s="44">
        <f t="shared" si="6"/>
        <v>0</v>
      </c>
      <c r="EG53" s="45">
        <f t="shared" si="7"/>
        <v>0</v>
      </c>
    </row>
    <row r="54" ht="11.25" hidden="1" customHeight="1">
      <c r="A54" s="34">
        <v>43.0</v>
      </c>
      <c r="B54" s="35"/>
      <c r="C54" s="35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9"/>
      <c r="DX54" s="33"/>
      <c r="DY54" s="33"/>
      <c r="DZ54" s="40"/>
      <c r="EA54" s="28"/>
      <c r="EB54" s="41">
        <f t="shared" si="2"/>
        <v>0</v>
      </c>
      <c r="EC54" s="42" t="str">
        <f t="shared" si="3"/>
        <v/>
      </c>
      <c r="ED54" s="43">
        <f t="shared" si="4"/>
        <v>0</v>
      </c>
      <c r="EE54" s="44">
        <f t="shared" si="5"/>
        <v>0</v>
      </c>
      <c r="EF54" s="44">
        <f t="shared" si="6"/>
        <v>0</v>
      </c>
      <c r="EG54" s="45">
        <f t="shared" si="7"/>
        <v>0</v>
      </c>
    </row>
    <row r="55" ht="11.25" hidden="1" customHeight="1">
      <c r="A55" s="34">
        <v>44.0</v>
      </c>
      <c r="B55" s="35"/>
      <c r="C55" s="35"/>
      <c r="D55" s="36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9"/>
      <c r="DX55" s="33"/>
      <c r="DY55" s="33"/>
      <c r="DZ55" s="40"/>
      <c r="EA55" s="28"/>
      <c r="EB55" s="41">
        <f t="shared" si="2"/>
        <v>0</v>
      </c>
      <c r="EC55" s="42" t="str">
        <f t="shared" si="3"/>
        <v/>
      </c>
      <c r="ED55" s="43">
        <f t="shared" si="4"/>
        <v>0</v>
      </c>
      <c r="EE55" s="44">
        <f t="shared" si="5"/>
        <v>0</v>
      </c>
      <c r="EF55" s="44">
        <f t="shared" si="6"/>
        <v>0</v>
      </c>
      <c r="EG55" s="45">
        <f t="shared" si="7"/>
        <v>0</v>
      </c>
    </row>
    <row r="56" ht="11.25" hidden="1" customHeight="1">
      <c r="A56" s="34">
        <v>45.0</v>
      </c>
      <c r="B56" s="35"/>
      <c r="C56" s="35"/>
      <c r="D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9"/>
      <c r="DX56" s="33"/>
      <c r="DY56" s="33"/>
      <c r="DZ56" s="40"/>
      <c r="EA56" s="28"/>
      <c r="EB56" s="41">
        <f t="shared" si="2"/>
        <v>0</v>
      </c>
      <c r="EC56" s="42" t="str">
        <f t="shared" si="3"/>
        <v/>
      </c>
      <c r="ED56" s="43">
        <f t="shared" si="4"/>
        <v>0</v>
      </c>
      <c r="EE56" s="44">
        <f t="shared" si="5"/>
        <v>0</v>
      </c>
      <c r="EF56" s="44">
        <f t="shared" si="6"/>
        <v>0</v>
      </c>
      <c r="EG56" s="45">
        <f t="shared" si="7"/>
        <v>0</v>
      </c>
    </row>
    <row r="57" ht="11.25" hidden="1" customHeight="1">
      <c r="A57" s="34">
        <v>46.0</v>
      </c>
      <c r="B57" s="35"/>
      <c r="C57" s="35"/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9"/>
      <c r="DX57" s="33"/>
      <c r="DY57" s="33"/>
      <c r="DZ57" s="40"/>
      <c r="EA57" s="28"/>
      <c r="EB57" s="41">
        <f t="shared" si="2"/>
        <v>0</v>
      </c>
      <c r="EC57" s="42" t="str">
        <f t="shared" si="3"/>
        <v/>
      </c>
      <c r="ED57" s="43">
        <f t="shared" si="4"/>
        <v>0</v>
      </c>
      <c r="EE57" s="44">
        <f t="shared" si="5"/>
        <v>0</v>
      </c>
      <c r="EF57" s="44">
        <f t="shared" si="6"/>
        <v>0</v>
      </c>
      <c r="EG57" s="45">
        <f t="shared" si="7"/>
        <v>0</v>
      </c>
    </row>
    <row r="58" ht="11.25" hidden="1" customHeight="1">
      <c r="A58" s="34">
        <v>47.0</v>
      </c>
      <c r="B58" s="35"/>
      <c r="C58" s="35"/>
      <c r="D58" s="36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9"/>
      <c r="DX58" s="33"/>
      <c r="DY58" s="33"/>
      <c r="DZ58" s="40"/>
      <c r="EA58" s="28"/>
      <c r="EB58" s="41">
        <f t="shared" si="2"/>
        <v>0</v>
      </c>
      <c r="EC58" s="42" t="str">
        <f t="shared" si="3"/>
        <v/>
      </c>
      <c r="ED58" s="43">
        <f t="shared" si="4"/>
        <v>0</v>
      </c>
      <c r="EE58" s="44">
        <f t="shared" si="5"/>
        <v>0</v>
      </c>
      <c r="EF58" s="44">
        <f t="shared" si="6"/>
        <v>0</v>
      </c>
      <c r="EG58" s="45">
        <f t="shared" si="7"/>
        <v>0</v>
      </c>
    </row>
    <row r="59" ht="11.25" hidden="1" customHeight="1">
      <c r="A59" s="34">
        <v>48.0</v>
      </c>
      <c r="B59" s="35"/>
      <c r="C59" s="35"/>
      <c r="D59" s="36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9"/>
      <c r="DX59" s="33"/>
      <c r="DY59" s="33"/>
      <c r="DZ59" s="40"/>
      <c r="EA59" s="28"/>
      <c r="EB59" s="41">
        <f t="shared" si="2"/>
        <v>0</v>
      </c>
      <c r="EC59" s="42" t="str">
        <f t="shared" si="3"/>
        <v/>
      </c>
      <c r="ED59" s="43">
        <f t="shared" si="4"/>
        <v>0</v>
      </c>
      <c r="EE59" s="44">
        <f t="shared" si="5"/>
        <v>0</v>
      </c>
      <c r="EF59" s="44">
        <f t="shared" si="6"/>
        <v>0</v>
      </c>
      <c r="EG59" s="45">
        <f t="shared" si="7"/>
        <v>0</v>
      </c>
    </row>
    <row r="60" ht="11.25" hidden="1" customHeight="1">
      <c r="A60" s="34">
        <v>49.0</v>
      </c>
      <c r="B60" s="35"/>
      <c r="C60" s="35"/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9"/>
      <c r="DX60" s="33"/>
      <c r="DY60" s="33"/>
      <c r="DZ60" s="40"/>
      <c r="EA60" s="28"/>
      <c r="EB60" s="41">
        <f t="shared" si="2"/>
        <v>0</v>
      </c>
      <c r="EC60" s="42" t="str">
        <f t="shared" si="3"/>
        <v/>
      </c>
      <c r="ED60" s="43">
        <f t="shared" si="4"/>
        <v>0</v>
      </c>
      <c r="EE60" s="44">
        <f t="shared" si="5"/>
        <v>0</v>
      </c>
      <c r="EF60" s="44">
        <f t="shared" si="6"/>
        <v>0</v>
      </c>
      <c r="EG60" s="45">
        <f t="shared" si="7"/>
        <v>0</v>
      </c>
    </row>
    <row r="61" ht="11.25" hidden="1" customHeight="1">
      <c r="A61" s="34">
        <v>50.0</v>
      </c>
      <c r="B61" s="35"/>
      <c r="C61" s="35"/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9"/>
      <c r="DX61" s="33"/>
      <c r="DY61" s="33"/>
      <c r="DZ61" s="40"/>
      <c r="EA61" s="28"/>
      <c r="EB61" s="41">
        <f t="shared" si="2"/>
        <v>0</v>
      </c>
      <c r="EC61" s="42" t="str">
        <f t="shared" si="3"/>
        <v/>
      </c>
      <c r="ED61" s="43">
        <f t="shared" si="4"/>
        <v>0</v>
      </c>
      <c r="EE61" s="44">
        <f t="shared" si="5"/>
        <v>0</v>
      </c>
      <c r="EF61" s="44">
        <f t="shared" si="6"/>
        <v>0</v>
      </c>
      <c r="EG61" s="45">
        <f t="shared" si="7"/>
        <v>0</v>
      </c>
    </row>
    <row r="62" ht="11.25" hidden="1" customHeight="1">
      <c r="A62" s="34">
        <v>51.0</v>
      </c>
      <c r="B62" s="35"/>
      <c r="C62" s="35"/>
      <c r="D62" s="36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9"/>
      <c r="DX62" s="33"/>
      <c r="DY62" s="33"/>
      <c r="DZ62" s="40"/>
      <c r="EA62" s="28"/>
      <c r="EB62" s="41">
        <f t="shared" si="2"/>
        <v>0</v>
      </c>
      <c r="EC62" s="42" t="str">
        <f t="shared" si="3"/>
        <v/>
      </c>
      <c r="ED62" s="43">
        <f t="shared" si="4"/>
        <v>0</v>
      </c>
      <c r="EE62" s="44">
        <f t="shared" si="5"/>
        <v>0</v>
      </c>
      <c r="EF62" s="44">
        <f t="shared" si="6"/>
        <v>0</v>
      </c>
      <c r="EG62" s="45">
        <f t="shared" si="7"/>
        <v>0</v>
      </c>
    </row>
    <row r="63" ht="11.25" hidden="1" customHeight="1">
      <c r="A63" s="34">
        <v>52.0</v>
      </c>
      <c r="B63" s="35"/>
      <c r="C63" s="35"/>
      <c r="D63" s="36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9"/>
      <c r="DX63" s="33"/>
      <c r="DY63" s="33"/>
      <c r="DZ63" s="40"/>
      <c r="EA63" s="28"/>
      <c r="EB63" s="41">
        <f t="shared" si="2"/>
        <v>0</v>
      </c>
      <c r="EC63" s="42" t="str">
        <f t="shared" si="3"/>
        <v/>
      </c>
      <c r="ED63" s="43">
        <f t="shared" si="4"/>
        <v>0</v>
      </c>
      <c r="EE63" s="44">
        <f t="shared" si="5"/>
        <v>0</v>
      </c>
      <c r="EF63" s="44">
        <f t="shared" si="6"/>
        <v>0</v>
      </c>
      <c r="EG63" s="45">
        <f t="shared" si="7"/>
        <v>0</v>
      </c>
    </row>
    <row r="64" ht="11.25" hidden="1" customHeight="1">
      <c r="A64" s="34">
        <v>53.0</v>
      </c>
      <c r="B64" s="35"/>
      <c r="C64" s="35"/>
      <c r="D64" s="36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9"/>
      <c r="DX64" s="33"/>
      <c r="DY64" s="33"/>
      <c r="DZ64" s="40"/>
      <c r="EA64" s="28"/>
      <c r="EB64" s="41">
        <f t="shared" si="2"/>
        <v>0</v>
      </c>
      <c r="EC64" s="42" t="str">
        <f t="shared" si="3"/>
        <v/>
      </c>
      <c r="ED64" s="43">
        <f t="shared" si="4"/>
        <v>0</v>
      </c>
      <c r="EE64" s="44">
        <f t="shared" si="5"/>
        <v>0</v>
      </c>
      <c r="EF64" s="44">
        <f t="shared" si="6"/>
        <v>0</v>
      </c>
      <c r="EG64" s="45">
        <f t="shared" si="7"/>
        <v>0</v>
      </c>
    </row>
    <row r="65" ht="11.25" hidden="1" customHeight="1">
      <c r="A65" s="34">
        <v>54.0</v>
      </c>
      <c r="B65" s="35"/>
      <c r="C65" s="35"/>
      <c r="D65" s="36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9"/>
      <c r="DX65" s="33"/>
      <c r="DY65" s="33"/>
      <c r="DZ65" s="40"/>
      <c r="EA65" s="28"/>
      <c r="EB65" s="41">
        <f t="shared" si="2"/>
        <v>0</v>
      </c>
      <c r="EC65" s="42" t="str">
        <f t="shared" si="3"/>
        <v/>
      </c>
      <c r="ED65" s="43">
        <f t="shared" si="4"/>
        <v>0</v>
      </c>
      <c r="EE65" s="44">
        <f t="shared" si="5"/>
        <v>0</v>
      </c>
      <c r="EF65" s="44">
        <f t="shared" si="6"/>
        <v>0</v>
      </c>
      <c r="EG65" s="45">
        <f t="shared" si="7"/>
        <v>0</v>
      </c>
    </row>
    <row r="66" ht="11.25" hidden="1" customHeight="1">
      <c r="A66" s="34">
        <v>55.0</v>
      </c>
      <c r="B66" s="35"/>
      <c r="C66" s="35"/>
      <c r="D66" s="36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9"/>
      <c r="DX66" s="33"/>
      <c r="DY66" s="33"/>
      <c r="DZ66" s="40"/>
      <c r="EA66" s="28"/>
      <c r="EB66" s="41">
        <f t="shared" si="2"/>
        <v>0</v>
      </c>
      <c r="EC66" s="42" t="str">
        <f t="shared" si="3"/>
        <v/>
      </c>
      <c r="ED66" s="43">
        <f t="shared" si="4"/>
        <v>0</v>
      </c>
      <c r="EE66" s="44">
        <f t="shared" si="5"/>
        <v>0</v>
      </c>
      <c r="EF66" s="44">
        <f t="shared" si="6"/>
        <v>0</v>
      </c>
      <c r="EG66" s="45">
        <f t="shared" si="7"/>
        <v>0</v>
      </c>
    </row>
    <row r="67" ht="11.25" hidden="1" customHeight="1">
      <c r="A67" s="34">
        <v>56.0</v>
      </c>
      <c r="B67" s="35"/>
      <c r="C67" s="35"/>
      <c r="D67" s="36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9"/>
      <c r="DX67" s="33"/>
      <c r="DY67" s="33"/>
      <c r="DZ67" s="40"/>
      <c r="EA67" s="28"/>
      <c r="EB67" s="41">
        <f t="shared" si="2"/>
        <v>0</v>
      </c>
      <c r="EC67" s="42" t="str">
        <f t="shared" si="3"/>
        <v/>
      </c>
      <c r="ED67" s="43">
        <f t="shared" si="4"/>
        <v>0</v>
      </c>
      <c r="EE67" s="44">
        <f t="shared" si="5"/>
        <v>0</v>
      </c>
      <c r="EF67" s="44">
        <f t="shared" si="6"/>
        <v>0</v>
      </c>
      <c r="EG67" s="45">
        <f t="shared" si="7"/>
        <v>0</v>
      </c>
    </row>
    <row r="68" ht="11.25" hidden="1" customHeight="1">
      <c r="A68" s="34">
        <v>57.0</v>
      </c>
      <c r="B68" s="35"/>
      <c r="C68" s="35"/>
      <c r="D68" s="36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9"/>
      <c r="DX68" s="33"/>
      <c r="DY68" s="33"/>
      <c r="DZ68" s="40"/>
      <c r="EA68" s="28"/>
      <c r="EB68" s="41">
        <f t="shared" si="2"/>
        <v>0</v>
      </c>
      <c r="EC68" s="42" t="str">
        <f t="shared" si="3"/>
        <v/>
      </c>
      <c r="ED68" s="43">
        <f t="shared" si="4"/>
        <v>0</v>
      </c>
      <c r="EE68" s="44">
        <f t="shared" si="5"/>
        <v>0</v>
      </c>
      <c r="EF68" s="44">
        <f t="shared" si="6"/>
        <v>0</v>
      </c>
      <c r="EG68" s="45">
        <f t="shared" si="7"/>
        <v>0</v>
      </c>
    </row>
    <row r="69" ht="11.25" hidden="1" customHeight="1">
      <c r="A69" s="34">
        <v>58.0</v>
      </c>
      <c r="B69" s="35"/>
      <c r="C69" s="35"/>
      <c r="D69" s="36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9"/>
      <c r="DX69" s="33"/>
      <c r="DY69" s="33"/>
      <c r="DZ69" s="40"/>
      <c r="EA69" s="28"/>
      <c r="EB69" s="41">
        <f t="shared" si="2"/>
        <v>0</v>
      </c>
      <c r="EC69" s="42" t="str">
        <f t="shared" si="3"/>
        <v/>
      </c>
      <c r="ED69" s="43">
        <f t="shared" si="4"/>
        <v>0</v>
      </c>
      <c r="EE69" s="44">
        <f t="shared" si="5"/>
        <v>0</v>
      </c>
      <c r="EF69" s="44">
        <f t="shared" si="6"/>
        <v>0</v>
      </c>
      <c r="EG69" s="45">
        <f t="shared" si="7"/>
        <v>0</v>
      </c>
    </row>
    <row r="70" ht="11.25" hidden="1" customHeight="1">
      <c r="A70" s="34">
        <v>59.0</v>
      </c>
      <c r="B70" s="35"/>
      <c r="C70" s="35"/>
      <c r="D70" s="36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9"/>
      <c r="DX70" s="33"/>
      <c r="DY70" s="33"/>
      <c r="DZ70" s="40"/>
      <c r="EA70" s="28"/>
      <c r="EB70" s="41">
        <f t="shared" si="2"/>
        <v>0</v>
      </c>
      <c r="EC70" s="42" t="str">
        <f t="shared" si="3"/>
        <v/>
      </c>
      <c r="ED70" s="43">
        <f t="shared" si="4"/>
        <v>0</v>
      </c>
      <c r="EE70" s="44">
        <f t="shared" si="5"/>
        <v>0</v>
      </c>
      <c r="EF70" s="44">
        <f t="shared" si="6"/>
        <v>0</v>
      </c>
      <c r="EG70" s="45">
        <f t="shared" si="7"/>
        <v>0</v>
      </c>
    </row>
    <row r="71" ht="11.25" hidden="1" customHeight="1">
      <c r="A71" s="34">
        <v>60.0</v>
      </c>
      <c r="B71" s="35"/>
      <c r="C71" s="35"/>
      <c r="D71" s="36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9"/>
      <c r="DX71" s="33"/>
      <c r="DY71" s="33"/>
      <c r="DZ71" s="40"/>
      <c r="EA71" s="28"/>
      <c r="EB71" s="41">
        <f t="shared" si="2"/>
        <v>0</v>
      </c>
      <c r="EC71" s="42" t="str">
        <f t="shared" si="3"/>
        <v/>
      </c>
      <c r="ED71" s="43">
        <f t="shared" si="4"/>
        <v>0</v>
      </c>
      <c r="EE71" s="44">
        <f t="shared" si="5"/>
        <v>0</v>
      </c>
      <c r="EF71" s="44">
        <f t="shared" si="6"/>
        <v>0</v>
      </c>
      <c r="EG71" s="45">
        <f t="shared" si="7"/>
        <v>0</v>
      </c>
    </row>
    <row r="72" ht="11.25" hidden="1" customHeight="1">
      <c r="A72" s="34">
        <v>61.0</v>
      </c>
      <c r="B72" s="35"/>
      <c r="C72" s="35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9"/>
      <c r="DX72" s="33"/>
      <c r="DY72" s="33"/>
      <c r="DZ72" s="40"/>
      <c r="EA72" s="28"/>
      <c r="EB72" s="41">
        <f t="shared" si="2"/>
        <v>0</v>
      </c>
      <c r="EC72" s="42" t="str">
        <f t="shared" si="3"/>
        <v/>
      </c>
      <c r="ED72" s="43">
        <f t="shared" si="4"/>
        <v>0</v>
      </c>
      <c r="EE72" s="44">
        <f t="shared" si="5"/>
        <v>0</v>
      </c>
      <c r="EF72" s="44">
        <f t="shared" si="6"/>
        <v>0</v>
      </c>
      <c r="EG72" s="45">
        <f t="shared" si="7"/>
        <v>0</v>
      </c>
    </row>
    <row r="73" ht="11.25" hidden="1" customHeight="1">
      <c r="A73" s="34">
        <v>62.0</v>
      </c>
      <c r="B73" s="35"/>
      <c r="C73" s="35"/>
      <c r="D73" s="36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9"/>
      <c r="DX73" s="33"/>
      <c r="DY73" s="33"/>
      <c r="DZ73" s="40"/>
      <c r="EA73" s="28"/>
      <c r="EB73" s="41">
        <f t="shared" si="2"/>
        <v>0</v>
      </c>
      <c r="EC73" s="42" t="str">
        <f t="shared" si="3"/>
        <v/>
      </c>
      <c r="ED73" s="43">
        <f t="shared" si="4"/>
        <v>0</v>
      </c>
      <c r="EE73" s="44">
        <f t="shared" si="5"/>
        <v>0</v>
      </c>
      <c r="EF73" s="44">
        <f t="shared" si="6"/>
        <v>0</v>
      </c>
      <c r="EG73" s="45">
        <f t="shared" si="7"/>
        <v>0</v>
      </c>
    </row>
    <row r="74" ht="11.25" hidden="1" customHeight="1">
      <c r="A74" s="34">
        <v>63.0</v>
      </c>
      <c r="B74" s="35"/>
      <c r="C74" s="35"/>
      <c r="D74" s="36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9"/>
      <c r="DX74" s="33"/>
      <c r="DY74" s="33"/>
      <c r="DZ74" s="40"/>
      <c r="EA74" s="28"/>
      <c r="EB74" s="41">
        <f t="shared" si="2"/>
        <v>0</v>
      </c>
      <c r="EC74" s="42" t="str">
        <f t="shared" si="3"/>
        <v/>
      </c>
      <c r="ED74" s="43">
        <f t="shared" si="4"/>
        <v>0</v>
      </c>
      <c r="EE74" s="44">
        <f t="shared" si="5"/>
        <v>0</v>
      </c>
      <c r="EF74" s="44">
        <f t="shared" si="6"/>
        <v>0</v>
      </c>
      <c r="EG74" s="45">
        <f t="shared" si="7"/>
        <v>0</v>
      </c>
    </row>
    <row r="75" ht="11.25" hidden="1" customHeight="1">
      <c r="A75" s="34">
        <v>64.0</v>
      </c>
      <c r="B75" s="35"/>
      <c r="C75" s="35"/>
      <c r="D75" s="36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9"/>
      <c r="DX75" s="33"/>
      <c r="DY75" s="33"/>
      <c r="DZ75" s="40"/>
      <c r="EA75" s="28"/>
      <c r="EB75" s="41">
        <f t="shared" si="2"/>
        <v>0</v>
      </c>
      <c r="EC75" s="42" t="str">
        <f t="shared" si="3"/>
        <v/>
      </c>
      <c r="ED75" s="43">
        <f t="shared" si="4"/>
        <v>0</v>
      </c>
      <c r="EE75" s="44">
        <f t="shared" si="5"/>
        <v>0</v>
      </c>
      <c r="EF75" s="44">
        <f t="shared" si="6"/>
        <v>0</v>
      </c>
      <c r="EG75" s="45">
        <f t="shared" si="7"/>
        <v>0</v>
      </c>
    </row>
    <row r="76" ht="11.25" hidden="1" customHeight="1">
      <c r="A76" s="34">
        <v>65.0</v>
      </c>
      <c r="B76" s="35"/>
      <c r="C76" s="35"/>
      <c r="D76" s="36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9"/>
      <c r="DX76" s="33"/>
      <c r="DY76" s="33"/>
      <c r="DZ76" s="40"/>
      <c r="EA76" s="28"/>
      <c r="EB76" s="41">
        <f t="shared" si="2"/>
        <v>0</v>
      </c>
      <c r="EC76" s="42" t="str">
        <f t="shared" si="3"/>
        <v/>
      </c>
      <c r="ED76" s="43">
        <f t="shared" si="4"/>
        <v>0</v>
      </c>
      <c r="EE76" s="44">
        <f t="shared" si="5"/>
        <v>0</v>
      </c>
      <c r="EF76" s="44">
        <f t="shared" si="6"/>
        <v>0</v>
      </c>
      <c r="EG76" s="45">
        <f t="shared" si="7"/>
        <v>0</v>
      </c>
    </row>
    <row r="77" ht="11.25" hidden="1" customHeight="1">
      <c r="A77" s="34">
        <v>66.0</v>
      </c>
      <c r="B77" s="35"/>
      <c r="C77" s="35"/>
      <c r="D77" s="36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9"/>
      <c r="DX77" s="33"/>
      <c r="DY77" s="33"/>
      <c r="DZ77" s="40"/>
      <c r="EA77" s="28"/>
      <c r="EB77" s="41">
        <f t="shared" si="2"/>
        <v>0</v>
      </c>
      <c r="EC77" s="42" t="str">
        <f t="shared" si="3"/>
        <v/>
      </c>
      <c r="ED77" s="43">
        <f t="shared" si="4"/>
        <v>0</v>
      </c>
      <c r="EE77" s="44">
        <f t="shared" si="5"/>
        <v>0</v>
      </c>
      <c r="EF77" s="44">
        <f t="shared" si="6"/>
        <v>0</v>
      </c>
      <c r="EG77" s="45">
        <f t="shared" si="7"/>
        <v>0</v>
      </c>
    </row>
    <row r="78" ht="11.25" hidden="1" customHeight="1">
      <c r="A78" s="34">
        <v>67.0</v>
      </c>
      <c r="B78" s="35"/>
      <c r="C78" s="35"/>
      <c r="D78" s="36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9"/>
      <c r="DX78" s="33"/>
      <c r="DY78" s="33"/>
      <c r="DZ78" s="40"/>
      <c r="EA78" s="28"/>
      <c r="EB78" s="41">
        <f t="shared" si="2"/>
        <v>0</v>
      </c>
      <c r="EC78" s="42" t="str">
        <f t="shared" si="3"/>
        <v/>
      </c>
      <c r="ED78" s="43">
        <f t="shared" si="4"/>
        <v>0</v>
      </c>
      <c r="EE78" s="44">
        <f t="shared" si="5"/>
        <v>0</v>
      </c>
      <c r="EF78" s="44">
        <f t="shared" si="6"/>
        <v>0</v>
      </c>
      <c r="EG78" s="45">
        <f t="shared" si="7"/>
        <v>0</v>
      </c>
    </row>
    <row r="79" ht="11.25" hidden="1" customHeight="1">
      <c r="A79" s="34">
        <v>68.0</v>
      </c>
      <c r="B79" s="35"/>
      <c r="C79" s="35"/>
      <c r="D79" s="36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9"/>
      <c r="DX79" s="33"/>
      <c r="DY79" s="33"/>
      <c r="DZ79" s="40"/>
      <c r="EA79" s="28"/>
      <c r="EB79" s="41">
        <f t="shared" si="2"/>
        <v>0</v>
      </c>
      <c r="EC79" s="42" t="str">
        <f t="shared" si="3"/>
        <v/>
      </c>
      <c r="ED79" s="43">
        <f t="shared" si="4"/>
        <v>0</v>
      </c>
      <c r="EE79" s="44">
        <f t="shared" si="5"/>
        <v>0</v>
      </c>
      <c r="EF79" s="44">
        <f t="shared" si="6"/>
        <v>0</v>
      </c>
      <c r="EG79" s="45">
        <f t="shared" si="7"/>
        <v>0</v>
      </c>
    </row>
    <row r="80" ht="11.25" hidden="1" customHeight="1">
      <c r="A80" s="34">
        <v>69.0</v>
      </c>
      <c r="B80" s="35"/>
      <c r="C80" s="35"/>
      <c r="D80" s="36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9"/>
      <c r="DX80" s="33"/>
      <c r="DY80" s="33"/>
      <c r="DZ80" s="40"/>
      <c r="EA80" s="28"/>
      <c r="EB80" s="41">
        <f t="shared" si="2"/>
        <v>0</v>
      </c>
      <c r="EC80" s="42" t="str">
        <f t="shared" si="3"/>
        <v/>
      </c>
      <c r="ED80" s="43">
        <f t="shared" si="4"/>
        <v>0</v>
      </c>
      <c r="EE80" s="44">
        <f t="shared" si="5"/>
        <v>0</v>
      </c>
      <c r="EF80" s="44">
        <f t="shared" si="6"/>
        <v>0</v>
      </c>
      <c r="EG80" s="45">
        <f t="shared" si="7"/>
        <v>0</v>
      </c>
    </row>
    <row r="81" ht="11.25" hidden="1" customHeight="1">
      <c r="A81" s="34">
        <v>70.0</v>
      </c>
      <c r="B81" s="35"/>
      <c r="C81" s="35"/>
      <c r="D81" s="36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9"/>
      <c r="DX81" s="33"/>
      <c r="DY81" s="33"/>
      <c r="DZ81" s="40"/>
      <c r="EA81" s="28"/>
      <c r="EB81" s="41">
        <f t="shared" si="2"/>
        <v>0</v>
      </c>
      <c r="EC81" s="42" t="str">
        <f t="shared" si="3"/>
        <v/>
      </c>
      <c r="ED81" s="43">
        <f t="shared" si="4"/>
        <v>0</v>
      </c>
      <c r="EE81" s="44">
        <f t="shared" si="5"/>
        <v>0</v>
      </c>
      <c r="EF81" s="44">
        <f t="shared" si="6"/>
        <v>0</v>
      </c>
      <c r="EG81" s="45">
        <f t="shared" si="7"/>
        <v>0</v>
      </c>
    </row>
    <row r="82" ht="11.25" hidden="1" customHeight="1">
      <c r="A82" s="34">
        <v>71.0</v>
      </c>
      <c r="B82" s="35"/>
      <c r="C82" s="35"/>
      <c r="D82" s="36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9"/>
      <c r="DX82" s="33"/>
      <c r="DY82" s="33"/>
      <c r="DZ82" s="40"/>
      <c r="EA82" s="28"/>
      <c r="EB82" s="41">
        <f t="shared" si="2"/>
        <v>0</v>
      </c>
      <c r="EC82" s="42" t="str">
        <f t="shared" si="3"/>
        <v/>
      </c>
      <c r="ED82" s="43">
        <f t="shared" si="4"/>
        <v>0</v>
      </c>
      <c r="EE82" s="44">
        <f t="shared" si="5"/>
        <v>0</v>
      </c>
      <c r="EF82" s="44">
        <f t="shared" si="6"/>
        <v>0</v>
      </c>
      <c r="EG82" s="45">
        <f t="shared" si="7"/>
        <v>0</v>
      </c>
    </row>
    <row r="83" ht="11.25" hidden="1" customHeight="1">
      <c r="A83" s="34">
        <v>72.0</v>
      </c>
      <c r="B83" s="35"/>
      <c r="C83" s="35"/>
      <c r="D83" s="36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9"/>
      <c r="DX83" s="33"/>
      <c r="DY83" s="33"/>
      <c r="DZ83" s="40"/>
      <c r="EA83" s="28"/>
      <c r="EB83" s="41">
        <f t="shared" si="2"/>
        <v>0</v>
      </c>
      <c r="EC83" s="42" t="str">
        <f t="shared" si="3"/>
        <v/>
      </c>
      <c r="ED83" s="43">
        <f t="shared" si="4"/>
        <v>0</v>
      </c>
      <c r="EE83" s="44">
        <f t="shared" si="5"/>
        <v>0</v>
      </c>
      <c r="EF83" s="44">
        <f t="shared" si="6"/>
        <v>0</v>
      </c>
      <c r="EG83" s="45">
        <f t="shared" si="7"/>
        <v>0</v>
      </c>
    </row>
    <row r="84" ht="11.25" hidden="1" customHeight="1">
      <c r="A84" s="34">
        <v>73.0</v>
      </c>
      <c r="B84" s="35"/>
      <c r="C84" s="35"/>
      <c r="D84" s="36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9"/>
      <c r="DX84" s="33"/>
      <c r="DY84" s="33"/>
      <c r="DZ84" s="40"/>
      <c r="EA84" s="28"/>
      <c r="EB84" s="41">
        <f t="shared" si="2"/>
        <v>0</v>
      </c>
      <c r="EC84" s="42" t="str">
        <f t="shared" si="3"/>
        <v/>
      </c>
      <c r="ED84" s="43">
        <f t="shared" si="4"/>
        <v>0</v>
      </c>
      <c r="EE84" s="44">
        <f t="shared" si="5"/>
        <v>0</v>
      </c>
      <c r="EF84" s="44">
        <f t="shared" si="6"/>
        <v>0</v>
      </c>
      <c r="EG84" s="45">
        <f t="shared" si="7"/>
        <v>0</v>
      </c>
    </row>
    <row r="85" ht="11.25" hidden="1" customHeight="1">
      <c r="A85" s="34">
        <v>74.0</v>
      </c>
      <c r="B85" s="35"/>
      <c r="C85" s="35"/>
      <c r="D85" s="36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9"/>
      <c r="DX85" s="33"/>
      <c r="DY85" s="33"/>
      <c r="DZ85" s="40"/>
      <c r="EA85" s="28"/>
      <c r="EB85" s="41">
        <f t="shared" si="2"/>
        <v>0</v>
      </c>
      <c r="EC85" s="42" t="str">
        <f t="shared" si="3"/>
        <v/>
      </c>
      <c r="ED85" s="43">
        <f t="shared" si="4"/>
        <v>0</v>
      </c>
      <c r="EE85" s="44">
        <f t="shared" si="5"/>
        <v>0</v>
      </c>
      <c r="EF85" s="44">
        <f t="shared" si="6"/>
        <v>0</v>
      </c>
      <c r="EG85" s="45">
        <f t="shared" si="7"/>
        <v>0</v>
      </c>
    </row>
    <row r="86" ht="11.25" hidden="1" customHeight="1">
      <c r="A86" s="34">
        <v>75.0</v>
      </c>
      <c r="B86" s="35"/>
      <c r="C86" s="35"/>
      <c r="D86" s="36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9"/>
      <c r="DX86" s="33"/>
      <c r="DY86" s="33"/>
      <c r="DZ86" s="40"/>
      <c r="EA86" s="28"/>
      <c r="EB86" s="41">
        <f t="shared" si="2"/>
        <v>0</v>
      </c>
      <c r="EC86" s="42" t="str">
        <f t="shared" si="3"/>
        <v/>
      </c>
      <c r="ED86" s="43">
        <f t="shared" si="4"/>
        <v>0</v>
      </c>
      <c r="EE86" s="44">
        <f t="shared" si="5"/>
        <v>0</v>
      </c>
      <c r="EF86" s="44">
        <f t="shared" si="6"/>
        <v>0</v>
      </c>
      <c r="EG86" s="45">
        <f t="shared" si="7"/>
        <v>0</v>
      </c>
    </row>
    <row r="87" ht="11.25" hidden="1" customHeight="1">
      <c r="A87" s="34">
        <v>76.0</v>
      </c>
      <c r="B87" s="35"/>
      <c r="C87" s="35"/>
      <c r="D87" s="36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9"/>
      <c r="DX87" s="33"/>
      <c r="DY87" s="33"/>
      <c r="DZ87" s="40"/>
      <c r="EA87" s="28"/>
      <c r="EB87" s="41">
        <f t="shared" si="2"/>
        <v>0</v>
      </c>
      <c r="EC87" s="42" t="str">
        <f t="shared" si="3"/>
        <v/>
      </c>
      <c r="ED87" s="43">
        <f t="shared" si="4"/>
        <v>0</v>
      </c>
      <c r="EE87" s="44">
        <f t="shared" si="5"/>
        <v>0</v>
      </c>
      <c r="EF87" s="44">
        <f t="shared" si="6"/>
        <v>0</v>
      </c>
      <c r="EG87" s="45">
        <f t="shared" si="7"/>
        <v>0</v>
      </c>
    </row>
    <row r="88" ht="11.25" hidden="1" customHeight="1">
      <c r="A88" s="34">
        <v>77.0</v>
      </c>
      <c r="B88" s="35"/>
      <c r="C88" s="35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9"/>
      <c r="DX88" s="33"/>
      <c r="DY88" s="33"/>
      <c r="DZ88" s="40"/>
      <c r="EA88" s="28"/>
      <c r="EB88" s="41">
        <f t="shared" si="2"/>
        <v>0</v>
      </c>
      <c r="EC88" s="42" t="str">
        <f t="shared" si="3"/>
        <v/>
      </c>
      <c r="ED88" s="43">
        <f t="shared" si="4"/>
        <v>0</v>
      </c>
      <c r="EE88" s="44">
        <f t="shared" si="5"/>
        <v>0</v>
      </c>
      <c r="EF88" s="44">
        <f t="shared" si="6"/>
        <v>0</v>
      </c>
      <c r="EG88" s="45">
        <f t="shared" si="7"/>
        <v>0</v>
      </c>
    </row>
    <row r="89" ht="11.25" hidden="1" customHeight="1">
      <c r="A89" s="34">
        <v>78.0</v>
      </c>
      <c r="B89" s="35"/>
      <c r="C89" s="35"/>
      <c r="D89" s="36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9"/>
      <c r="DX89" s="33"/>
      <c r="DY89" s="33"/>
      <c r="DZ89" s="40"/>
      <c r="EA89" s="28"/>
      <c r="EB89" s="41">
        <f t="shared" si="2"/>
        <v>0</v>
      </c>
      <c r="EC89" s="42" t="str">
        <f t="shared" si="3"/>
        <v/>
      </c>
      <c r="ED89" s="43">
        <f t="shared" si="4"/>
        <v>0</v>
      </c>
      <c r="EE89" s="44">
        <f t="shared" si="5"/>
        <v>0</v>
      </c>
      <c r="EF89" s="44">
        <f t="shared" si="6"/>
        <v>0</v>
      </c>
      <c r="EG89" s="45">
        <f t="shared" si="7"/>
        <v>0</v>
      </c>
    </row>
    <row r="90" ht="11.25" hidden="1" customHeight="1">
      <c r="A90" s="34">
        <v>79.0</v>
      </c>
      <c r="B90" s="35"/>
      <c r="C90" s="35"/>
      <c r="D90" s="36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9"/>
      <c r="DX90" s="33"/>
      <c r="DY90" s="33"/>
      <c r="DZ90" s="40"/>
      <c r="EA90" s="28"/>
      <c r="EB90" s="41">
        <f t="shared" si="2"/>
        <v>0</v>
      </c>
      <c r="EC90" s="42" t="str">
        <f t="shared" si="3"/>
        <v/>
      </c>
      <c r="ED90" s="43">
        <f t="shared" si="4"/>
        <v>0</v>
      </c>
      <c r="EE90" s="44">
        <f t="shared" si="5"/>
        <v>0</v>
      </c>
      <c r="EF90" s="44">
        <f t="shared" si="6"/>
        <v>0</v>
      </c>
      <c r="EG90" s="45">
        <f t="shared" si="7"/>
        <v>0</v>
      </c>
    </row>
    <row r="91" ht="11.25" hidden="1" customHeight="1">
      <c r="A91" s="34">
        <v>80.0</v>
      </c>
      <c r="B91" s="35"/>
      <c r="C91" s="35"/>
      <c r="D91" s="36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9"/>
      <c r="DX91" s="33"/>
      <c r="DY91" s="33"/>
      <c r="DZ91" s="40"/>
      <c r="EA91" s="28"/>
      <c r="EB91" s="41">
        <f t="shared" si="2"/>
        <v>0</v>
      </c>
      <c r="EC91" s="42" t="str">
        <f t="shared" si="3"/>
        <v/>
      </c>
      <c r="ED91" s="43">
        <f t="shared" si="4"/>
        <v>0</v>
      </c>
      <c r="EE91" s="44">
        <f t="shared" si="5"/>
        <v>0</v>
      </c>
      <c r="EF91" s="44">
        <f t="shared" si="6"/>
        <v>0</v>
      </c>
      <c r="EG91" s="45">
        <f t="shared" si="7"/>
        <v>0</v>
      </c>
    </row>
    <row r="92" ht="11.25" hidden="1" customHeight="1">
      <c r="A92" s="34">
        <v>81.0</v>
      </c>
      <c r="B92" s="35"/>
      <c r="C92" s="35"/>
      <c r="D92" s="36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9"/>
      <c r="DX92" s="33"/>
      <c r="DY92" s="33"/>
      <c r="DZ92" s="40"/>
      <c r="EA92" s="28"/>
      <c r="EB92" s="41">
        <f t="shared" si="2"/>
        <v>0</v>
      </c>
      <c r="EC92" s="42" t="str">
        <f t="shared" si="3"/>
        <v/>
      </c>
      <c r="ED92" s="43">
        <f t="shared" si="4"/>
        <v>0</v>
      </c>
      <c r="EE92" s="44">
        <f t="shared" si="5"/>
        <v>0</v>
      </c>
      <c r="EF92" s="44">
        <f t="shared" si="6"/>
        <v>0</v>
      </c>
      <c r="EG92" s="45">
        <f t="shared" si="7"/>
        <v>0</v>
      </c>
    </row>
    <row r="93" ht="11.25" hidden="1" customHeight="1">
      <c r="A93" s="34">
        <v>82.0</v>
      </c>
      <c r="B93" s="35"/>
      <c r="C93" s="35"/>
      <c r="D93" s="36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9"/>
      <c r="DX93" s="33"/>
      <c r="DY93" s="33"/>
      <c r="DZ93" s="40"/>
      <c r="EA93" s="28"/>
      <c r="EB93" s="41">
        <f t="shared" si="2"/>
        <v>0</v>
      </c>
      <c r="EC93" s="42" t="str">
        <f t="shared" si="3"/>
        <v/>
      </c>
      <c r="ED93" s="43">
        <f t="shared" si="4"/>
        <v>0</v>
      </c>
      <c r="EE93" s="44">
        <f t="shared" si="5"/>
        <v>0</v>
      </c>
      <c r="EF93" s="44">
        <f t="shared" si="6"/>
        <v>0</v>
      </c>
      <c r="EG93" s="45">
        <f t="shared" si="7"/>
        <v>0</v>
      </c>
    </row>
    <row r="94" ht="11.25" hidden="1" customHeight="1">
      <c r="A94" s="34">
        <v>83.0</v>
      </c>
      <c r="B94" s="35"/>
      <c r="C94" s="35"/>
      <c r="D94" s="36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9"/>
      <c r="DX94" s="33"/>
      <c r="DY94" s="33"/>
      <c r="DZ94" s="40"/>
      <c r="EA94" s="28"/>
      <c r="EB94" s="41">
        <f t="shared" si="2"/>
        <v>0</v>
      </c>
      <c r="EC94" s="42" t="str">
        <f t="shared" si="3"/>
        <v/>
      </c>
      <c r="ED94" s="43">
        <f t="shared" si="4"/>
        <v>0</v>
      </c>
      <c r="EE94" s="44">
        <f t="shared" si="5"/>
        <v>0</v>
      </c>
      <c r="EF94" s="44">
        <f t="shared" si="6"/>
        <v>0</v>
      </c>
      <c r="EG94" s="45">
        <f t="shared" si="7"/>
        <v>0</v>
      </c>
    </row>
    <row r="95" ht="11.25" hidden="1" customHeight="1">
      <c r="A95" s="34">
        <v>84.0</v>
      </c>
      <c r="B95" s="35"/>
      <c r="C95" s="35"/>
      <c r="D95" s="36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9"/>
      <c r="DX95" s="33"/>
      <c r="DY95" s="33"/>
      <c r="DZ95" s="40"/>
      <c r="EA95" s="28"/>
      <c r="EB95" s="41">
        <f t="shared" si="2"/>
        <v>0</v>
      </c>
      <c r="EC95" s="42" t="str">
        <f t="shared" si="3"/>
        <v/>
      </c>
      <c r="ED95" s="43">
        <f t="shared" si="4"/>
        <v>0</v>
      </c>
      <c r="EE95" s="44">
        <f t="shared" si="5"/>
        <v>0</v>
      </c>
      <c r="EF95" s="44">
        <f t="shared" si="6"/>
        <v>0</v>
      </c>
      <c r="EG95" s="45">
        <f t="shared" si="7"/>
        <v>0</v>
      </c>
    </row>
    <row r="96" ht="11.25" hidden="1" customHeight="1">
      <c r="A96" s="34">
        <v>85.0</v>
      </c>
      <c r="B96" s="35"/>
      <c r="C96" s="35"/>
      <c r="D96" s="36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9"/>
      <c r="DX96" s="33"/>
      <c r="DY96" s="33"/>
      <c r="DZ96" s="40"/>
      <c r="EA96" s="28"/>
      <c r="EB96" s="41">
        <f t="shared" si="2"/>
        <v>0</v>
      </c>
      <c r="EC96" s="42" t="str">
        <f t="shared" si="3"/>
        <v/>
      </c>
      <c r="ED96" s="43">
        <f t="shared" si="4"/>
        <v>0</v>
      </c>
      <c r="EE96" s="44">
        <f t="shared" si="5"/>
        <v>0</v>
      </c>
      <c r="EF96" s="44">
        <f t="shared" si="6"/>
        <v>0</v>
      </c>
      <c r="EG96" s="45">
        <f t="shared" si="7"/>
        <v>0</v>
      </c>
    </row>
    <row r="97" ht="11.25" hidden="1" customHeight="1">
      <c r="A97" s="34">
        <v>86.0</v>
      </c>
      <c r="B97" s="35"/>
      <c r="C97" s="35"/>
      <c r="D97" s="36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9"/>
      <c r="DX97" s="33"/>
      <c r="DY97" s="33"/>
      <c r="DZ97" s="40"/>
      <c r="EA97" s="28"/>
      <c r="EB97" s="41">
        <f t="shared" si="2"/>
        <v>0</v>
      </c>
      <c r="EC97" s="42" t="str">
        <f t="shared" si="3"/>
        <v/>
      </c>
      <c r="ED97" s="43">
        <f t="shared" si="4"/>
        <v>0</v>
      </c>
      <c r="EE97" s="44">
        <f t="shared" si="5"/>
        <v>0</v>
      </c>
      <c r="EF97" s="44">
        <f t="shared" si="6"/>
        <v>0</v>
      </c>
      <c r="EG97" s="45">
        <f t="shared" si="7"/>
        <v>0</v>
      </c>
    </row>
    <row r="98" ht="11.25" hidden="1" customHeight="1">
      <c r="A98" s="34">
        <v>87.0</v>
      </c>
      <c r="B98" s="35"/>
      <c r="C98" s="35"/>
      <c r="D98" s="36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9"/>
      <c r="DX98" s="33"/>
      <c r="DY98" s="33"/>
      <c r="DZ98" s="40"/>
      <c r="EA98" s="28"/>
      <c r="EB98" s="41">
        <f t="shared" si="2"/>
        <v>0</v>
      </c>
      <c r="EC98" s="42" t="str">
        <f t="shared" si="3"/>
        <v/>
      </c>
      <c r="ED98" s="43">
        <f t="shared" si="4"/>
        <v>0</v>
      </c>
      <c r="EE98" s="44">
        <f t="shared" si="5"/>
        <v>0</v>
      </c>
      <c r="EF98" s="44">
        <f t="shared" si="6"/>
        <v>0</v>
      </c>
      <c r="EG98" s="45">
        <f t="shared" si="7"/>
        <v>0</v>
      </c>
    </row>
    <row r="99" ht="11.25" hidden="1" customHeight="1">
      <c r="A99" s="34">
        <v>88.0</v>
      </c>
      <c r="B99" s="35"/>
      <c r="C99" s="35"/>
      <c r="D99" s="36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9"/>
      <c r="DX99" s="33"/>
      <c r="DY99" s="33"/>
      <c r="DZ99" s="40"/>
      <c r="EA99" s="28"/>
      <c r="EB99" s="41">
        <f t="shared" si="2"/>
        <v>0</v>
      </c>
      <c r="EC99" s="42" t="str">
        <f t="shared" si="3"/>
        <v/>
      </c>
      <c r="ED99" s="43">
        <f t="shared" si="4"/>
        <v>0</v>
      </c>
      <c r="EE99" s="44">
        <f t="shared" si="5"/>
        <v>0</v>
      </c>
      <c r="EF99" s="44">
        <f t="shared" si="6"/>
        <v>0</v>
      </c>
      <c r="EG99" s="45">
        <f t="shared" si="7"/>
        <v>0</v>
      </c>
    </row>
    <row r="100" ht="11.25" hidden="1" customHeight="1">
      <c r="A100" s="34">
        <v>89.0</v>
      </c>
      <c r="B100" s="35"/>
      <c r="C100" s="35"/>
      <c r="D100" s="36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9"/>
      <c r="DX100" s="33"/>
      <c r="DY100" s="33"/>
      <c r="DZ100" s="40"/>
      <c r="EA100" s="28"/>
      <c r="EB100" s="41">
        <f t="shared" si="2"/>
        <v>0</v>
      </c>
      <c r="EC100" s="42" t="str">
        <f t="shared" si="3"/>
        <v/>
      </c>
      <c r="ED100" s="43">
        <f t="shared" si="4"/>
        <v>0</v>
      </c>
      <c r="EE100" s="44">
        <f t="shared" si="5"/>
        <v>0</v>
      </c>
      <c r="EF100" s="44">
        <f t="shared" si="6"/>
        <v>0</v>
      </c>
      <c r="EG100" s="45">
        <f t="shared" si="7"/>
        <v>0</v>
      </c>
    </row>
    <row r="101" ht="11.25" hidden="1" customHeight="1">
      <c r="A101" s="34">
        <v>90.0</v>
      </c>
      <c r="B101" s="35"/>
      <c r="C101" s="35"/>
      <c r="D101" s="36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9"/>
      <c r="DX101" s="33"/>
      <c r="DY101" s="33"/>
      <c r="DZ101" s="40"/>
      <c r="EA101" s="28"/>
      <c r="EB101" s="41">
        <f t="shared" si="2"/>
        <v>0</v>
      </c>
      <c r="EC101" s="42" t="str">
        <f t="shared" si="3"/>
        <v/>
      </c>
      <c r="ED101" s="43">
        <f t="shared" si="4"/>
        <v>0</v>
      </c>
      <c r="EE101" s="44">
        <f t="shared" si="5"/>
        <v>0</v>
      </c>
      <c r="EF101" s="44">
        <f t="shared" si="6"/>
        <v>0</v>
      </c>
      <c r="EG101" s="45">
        <f t="shared" si="7"/>
        <v>0</v>
      </c>
    </row>
    <row r="102" ht="11.25" hidden="1" customHeight="1">
      <c r="A102" s="34">
        <v>91.0</v>
      </c>
      <c r="B102" s="35"/>
      <c r="C102" s="35"/>
      <c r="D102" s="36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9"/>
      <c r="DX102" s="33"/>
      <c r="DY102" s="33"/>
      <c r="DZ102" s="40"/>
      <c r="EA102" s="28"/>
      <c r="EB102" s="41">
        <f t="shared" si="2"/>
        <v>0</v>
      </c>
      <c r="EC102" s="42" t="str">
        <f t="shared" si="3"/>
        <v/>
      </c>
      <c r="ED102" s="43">
        <f t="shared" si="4"/>
        <v>0</v>
      </c>
      <c r="EE102" s="44">
        <f t="shared" si="5"/>
        <v>0</v>
      </c>
      <c r="EF102" s="44">
        <f t="shared" si="6"/>
        <v>0</v>
      </c>
      <c r="EG102" s="45">
        <f t="shared" si="7"/>
        <v>0</v>
      </c>
    </row>
    <row r="103" ht="11.25" hidden="1" customHeight="1">
      <c r="A103" s="34">
        <v>92.0</v>
      </c>
      <c r="B103" s="35"/>
      <c r="C103" s="35"/>
      <c r="D103" s="36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9"/>
      <c r="DX103" s="33"/>
      <c r="DY103" s="33"/>
      <c r="DZ103" s="40"/>
      <c r="EA103" s="28"/>
      <c r="EB103" s="41">
        <f t="shared" si="2"/>
        <v>0</v>
      </c>
      <c r="EC103" s="42" t="str">
        <f t="shared" si="3"/>
        <v/>
      </c>
      <c r="ED103" s="43">
        <f t="shared" si="4"/>
        <v>0</v>
      </c>
      <c r="EE103" s="44">
        <f t="shared" si="5"/>
        <v>0</v>
      </c>
      <c r="EF103" s="44">
        <f t="shared" si="6"/>
        <v>0</v>
      </c>
      <c r="EG103" s="45">
        <f t="shared" si="7"/>
        <v>0</v>
      </c>
    </row>
    <row r="104" ht="11.25" hidden="1" customHeight="1">
      <c r="A104" s="34">
        <v>93.0</v>
      </c>
      <c r="B104" s="35"/>
      <c r="C104" s="35"/>
      <c r="D104" s="36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9"/>
      <c r="DX104" s="33"/>
      <c r="DY104" s="33"/>
      <c r="DZ104" s="40"/>
      <c r="EA104" s="28"/>
      <c r="EB104" s="41">
        <f t="shared" si="2"/>
        <v>0</v>
      </c>
      <c r="EC104" s="42" t="str">
        <f t="shared" si="3"/>
        <v/>
      </c>
      <c r="ED104" s="43">
        <f t="shared" si="4"/>
        <v>0</v>
      </c>
      <c r="EE104" s="44">
        <f t="shared" si="5"/>
        <v>0</v>
      </c>
      <c r="EF104" s="44">
        <f t="shared" si="6"/>
        <v>0</v>
      </c>
      <c r="EG104" s="45">
        <f t="shared" si="7"/>
        <v>0</v>
      </c>
    </row>
    <row r="105" ht="11.25" hidden="1" customHeight="1">
      <c r="A105" s="34">
        <v>94.0</v>
      </c>
      <c r="B105" s="35"/>
      <c r="C105" s="35"/>
      <c r="D105" s="36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9"/>
      <c r="DX105" s="33"/>
      <c r="DY105" s="33"/>
      <c r="DZ105" s="40"/>
      <c r="EA105" s="28"/>
      <c r="EB105" s="41">
        <f t="shared" si="2"/>
        <v>0</v>
      </c>
      <c r="EC105" s="42" t="str">
        <f t="shared" si="3"/>
        <v/>
      </c>
      <c r="ED105" s="43">
        <f t="shared" si="4"/>
        <v>0</v>
      </c>
      <c r="EE105" s="44">
        <f t="shared" si="5"/>
        <v>0</v>
      </c>
      <c r="EF105" s="44">
        <f t="shared" si="6"/>
        <v>0</v>
      </c>
      <c r="EG105" s="45">
        <f t="shared" si="7"/>
        <v>0</v>
      </c>
    </row>
    <row r="106" ht="11.25" hidden="1" customHeight="1">
      <c r="A106" s="34">
        <v>95.0</v>
      </c>
      <c r="B106" s="35"/>
      <c r="C106" s="35"/>
      <c r="D106" s="36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9"/>
      <c r="DX106" s="33"/>
      <c r="DY106" s="33"/>
      <c r="DZ106" s="40"/>
      <c r="EA106" s="28"/>
      <c r="EB106" s="41">
        <f t="shared" si="2"/>
        <v>0</v>
      </c>
      <c r="EC106" s="42" t="str">
        <f t="shared" si="3"/>
        <v/>
      </c>
      <c r="ED106" s="43">
        <f t="shared" si="4"/>
        <v>0</v>
      </c>
      <c r="EE106" s="44">
        <f t="shared" si="5"/>
        <v>0</v>
      </c>
      <c r="EF106" s="44">
        <f t="shared" si="6"/>
        <v>0</v>
      </c>
      <c r="EG106" s="45">
        <f t="shared" si="7"/>
        <v>0</v>
      </c>
    </row>
    <row r="107" ht="11.25" hidden="1" customHeight="1">
      <c r="A107" s="34">
        <v>96.0</v>
      </c>
      <c r="B107" s="35"/>
      <c r="C107" s="35"/>
      <c r="D107" s="36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9"/>
      <c r="DX107" s="33"/>
      <c r="DY107" s="33"/>
      <c r="DZ107" s="40"/>
      <c r="EA107" s="28"/>
      <c r="EB107" s="41">
        <f t="shared" si="2"/>
        <v>0</v>
      </c>
      <c r="EC107" s="42" t="str">
        <f t="shared" si="3"/>
        <v/>
      </c>
      <c r="ED107" s="43">
        <f t="shared" si="4"/>
        <v>0</v>
      </c>
      <c r="EE107" s="44">
        <f t="shared" si="5"/>
        <v>0</v>
      </c>
      <c r="EF107" s="44">
        <f t="shared" si="6"/>
        <v>0</v>
      </c>
      <c r="EG107" s="45">
        <f t="shared" si="7"/>
        <v>0</v>
      </c>
    </row>
    <row r="108" ht="11.25" hidden="1" customHeight="1">
      <c r="A108" s="34">
        <v>97.0</v>
      </c>
      <c r="B108" s="35"/>
      <c r="C108" s="35"/>
      <c r="D108" s="36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9"/>
      <c r="DX108" s="33"/>
      <c r="DY108" s="33"/>
      <c r="DZ108" s="40"/>
      <c r="EA108" s="28"/>
      <c r="EB108" s="41">
        <f t="shared" si="2"/>
        <v>0</v>
      </c>
      <c r="EC108" s="42" t="str">
        <f t="shared" si="3"/>
        <v/>
      </c>
      <c r="ED108" s="43">
        <f t="shared" si="4"/>
        <v>0</v>
      </c>
      <c r="EE108" s="44">
        <f t="shared" si="5"/>
        <v>0</v>
      </c>
      <c r="EF108" s="44">
        <f t="shared" si="6"/>
        <v>0</v>
      </c>
      <c r="EG108" s="45">
        <f t="shared" si="7"/>
        <v>0</v>
      </c>
    </row>
    <row r="109" ht="11.25" hidden="1" customHeight="1">
      <c r="A109" s="34">
        <v>98.0</v>
      </c>
      <c r="B109" s="35"/>
      <c r="C109" s="35"/>
      <c r="D109" s="36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9"/>
      <c r="DX109" s="33"/>
      <c r="DY109" s="33"/>
      <c r="DZ109" s="40"/>
      <c r="EA109" s="28"/>
      <c r="EB109" s="41">
        <f t="shared" si="2"/>
        <v>0</v>
      </c>
      <c r="EC109" s="42" t="str">
        <f t="shared" si="3"/>
        <v/>
      </c>
      <c r="ED109" s="43">
        <f t="shared" si="4"/>
        <v>0</v>
      </c>
      <c r="EE109" s="44">
        <f t="shared" si="5"/>
        <v>0</v>
      </c>
      <c r="EF109" s="44">
        <f t="shared" si="6"/>
        <v>0</v>
      </c>
      <c r="EG109" s="45">
        <f t="shared" si="7"/>
        <v>0</v>
      </c>
    </row>
    <row r="110" ht="11.25" hidden="1" customHeight="1">
      <c r="A110" s="34">
        <v>99.0</v>
      </c>
      <c r="B110" s="35"/>
      <c r="C110" s="35"/>
      <c r="D110" s="36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9"/>
      <c r="DX110" s="33"/>
      <c r="DY110" s="33"/>
      <c r="DZ110" s="40"/>
      <c r="EA110" s="28"/>
      <c r="EB110" s="41">
        <f t="shared" si="2"/>
        <v>0</v>
      </c>
      <c r="EC110" s="42" t="str">
        <f t="shared" si="3"/>
        <v/>
      </c>
      <c r="ED110" s="43">
        <f t="shared" si="4"/>
        <v>0</v>
      </c>
      <c r="EE110" s="44">
        <f t="shared" si="5"/>
        <v>0</v>
      </c>
      <c r="EF110" s="44">
        <f t="shared" si="6"/>
        <v>0</v>
      </c>
      <c r="EG110" s="45">
        <f t="shared" si="7"/>
        <v>0</v>
      </c>
    </row>
    <row r="111" ht="11.25" hidden="1" customHeight="1">
      <c r="A111" s="34">
        <v>100.0</v>
      </c>
      <c r="B111" s="35"/>
      <c r="C111" s="35"/>
      <c r="D111" s="36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9"/>
      <c r="DX111" s="33"/>
      <c r="DY111" s="33"/>
      <c r="DZ111" s="40"/>
      <c r="EA111" s="28"/>
      <c r="EB111" s="41">
        <f t="shared" si="2"/>
        <v>0</v>
      </c>
      <c r="EC111" s="42" t="str">
        <f t="shared" si="3"/>
        <v/>
      </c>
      <c r="ED111" s="43">
        <f t="shared" si="4"/>
        <v>0</v>
      </c>
      <c r="EE111" s="44">
        <f t="shared" si="5"/>
        <v>0</v>
      </c>
      <c r="EF111" s="44">
        <f t="shared" si="6"/>
        <v>0</v>
      </c>
      <c r="EG111" s="45">
        <f t="shared" si="7"/>
        <v>0</v>
      </c>
    </row>
    <row r="112" ht="11.25" hidden="1" customHeight="1">
      <c r="A112" s="34">
        <v>101.0</v>
      </c>
      <c r="B112" s="35"/>
      <c r="C112" s="35"/>
      <c r="D112" s="36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9"/>
      <c r="DX112" s="33"/>
      <c r="DY112" s="33"/>
      <c r="DZ112" s="40"/>
      <c r="EA112" s="28"/>
      <c r="EB112" s="41">
        <f t="shared" si="2"/>
        <v>0</v>
      </c>
      <c r="EC112" s="42" t="str">
        <f t="shared" si="3"/>
        <v/>
      </c>
      <c r="ED112" s="43">
        <f t="shared" si="4"/>
        <v>0</v>
      </c>
      <c r="EE112" s="44">
        <f t="shared" si="5"/>
        <v>0</v>
      </c>
      <c r="EF112" s="44">
        <f t="shared" si="6"/>
        <v>0</v>
      </c>
      <c r="EG112" s="45">
        <f t="shared" si="7"/>
        <v>0</v>
      </c>
    </row>
    <row r="113" ht="11.25" hidden="1" customHeight="1">
      <c r="A113" s="34">
        <v>102.0</v>
      </c>
      <c r="B113" s="35"/>
      <c r="C113" s="35"/>
      <c r="D113" s="36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9"/>
      <c r="DX113" s="33"/>
      <c r="DY113" s="33"/>
      <c r="DZ113" s="40"/>
      <c r="EA113" s="28"/>
      <c r="EB113" s="41">
        <f t="shared" si="2"/>
        <v>0</v>
      </c>
      <c r="EC113" s="42" t="str">
        <f t="shared" si="3"/>
        <v/>
      </c>
      <c r="ED113" s="43">
        <f t="shared" si="4"/>
        <v>0</v>
      </c>
      <c r="EE113" s="44">
        <f t="shared" si="5"/>
        <v>0</v>
      </c>
      <c r="EF113" s="44">
        <f t="shared" si="6"/>
        <v>0</v>
      </c>
      <c r="EG113" s="45">
        <f t="shared" si="7"/>
        <v>0</v>
      </c>
    </row>
    <row r="114" ht="11.25" hidden="1" customHeight="1">
      <c r="A114" s="34">
        <v>103.0</v>
      </c>
      <c r="B114" s="35"/>
      <c r="C114" s="35"/>
      <c r="D114" s="3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9"/>
      <c r="DX114" s="33"/>
      <c r="DY114" s="33"/>
      <c r="DZ114" s="40"/>
      <c r="EA114" s="28"/>
      <c r="EB114" s="41">
        <f t="shared" si="2"/>
        <v>0</v>
      </c>
      <c r="EC114" s="42" t="str">
        <f t="shared" si="3"/>
        <v/>
      </c>
      <c r="ED114" s="43">
        <f t="shared" si="4"/>
        <v>0</v>
      </c>
      <c r="EE114" s="44">
        <f t="shared" si="5"/>
        <v>0</v>
      </c>
      <c r="EF114" s="44">
        <f t="shared" si="6"/>
        <v>0</v>
      </c>
      <c r="EG114" s="45">
        <f t="shared" si="7"/>
        <v>0</v>
      </c>
    </row>
    <row r="115" ht="11.25" hidden="1" customHeight="1">
      <c r="A115" s="34">
        <v>104.0</v>
      </c>
      <c r="B115" s="35"/>
      <c r="C115" s="35"/>
      <c r="D115" s="36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9"/>
      <c r="DX115" s="33"/>
      <c r="DY115" s="33"/>
      <c r="DZ115" s="40"/>
      <c r="EA115" s="28"/>
      <c r="EB115" s="41">
        <f t="shared" si="2"/>
        <v>0</v>
      </c>
      <c r="EC115" s="42" t="str">
        <f t="shared" si="3"/>
        <v/>
      </c>
      <c r="ED115" s="43">
        <f t="shared" si="4"/>
        <v>0</v>
      </c>
      <c r="EE115" s="44">
        <f t="shared" si="5"/>
        <v>0</v>
      </c>
      <c r="EF115" s="44">
        <f t="shared" si="6"/>
        <v>0</v>
      </c>
      <c r="EG115" s="45">
        <f t="shared" si="7"/>
        <v>0</v>
      </c>
    </row>
    <row r="116" ht="11.25" hidden="1" customHeight="1">
      <c r="A116" s="34">
        <v>105.0</v>
      </c>
      <c r="B116" s="35"/>
      <c r="C116" s="35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9"/>
      <c r="DX116" s="33"/>
      <c r="DY116" s="33"/>
      <c r="DZ116" s="40"/>
      <c r="EA116" s="28"/>
      <c r="EB116" s="41">
        <f t="shared" si="2"/>
        <v>0</v>
      </c>
      <c r="EC116" s="42" t="str">
        <f t="shared" si="3"/>
        <v/>
      </c>
      <c r="ED116" s="43">
        <f t="shared" si="4"/>
        <v>0</v>
      </c>
      <c r="EE116" s="44">
        <f t="shared" si="5"/>
        <v>0</v>
      </c>
      <c r="EF116" s="44">
        <f t="shared" si="6"/>
        <v>0</v>
      </c>
      <c r="EG116" s="45">
        <f t="shared" si="7"/>
        <v>0</v>
      </c>
    </row>
    <row r="117" ht="11.25" hidden="1" customHeight="1">
      <c r="A117" s="34">
        <v>106.0</v>
      </c>
      <c r="B117" s="35"/>
      <c r="C117" s="35"/>
      <c r="D117" s="36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9"/>
      <c r="DX117" s="33"/>
      <c r="DY117" s="33"/>
      <c r="DZ117" s="40"/>
      <c r="EA117" s="28"/>
      <c r="EB117" s="41">
        <f t="shared" si="2"/>
        <v>0</v>
      </c>
      <c r="EC117" s="42" t="str">
        <f t="shared" si="3"/>
        <v/>
      </c>
      <c r="ED117" s="43">
        <f t="shared" si="4"/>
        <v>0</v>
      </c>
      <c r="EE117" s="44">
        <f t="shared" si="5"/>
        <v>0</v>
      </c>
      <c r="EF117" s="44">
        <f t="shared" si="6"/>
        <v>0</v>
      </c>
      <c r="EG117" s="45">
        <f t="shared" si="7"/>
        <v>0</v>
      </c>
    </row>
    <row r="118" ht="11.25" hidden="1" customHeight="1">
      <c r="A118" s="34">
        <v>107.0</v>
      </c>
      <c r="B118" s="35"/>
      <c r="C118" s="35"/>
      <c r="D118" s="36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9"/>
      <c r="DX118" s="33"/>
      <c r="DY118" s="33"/>
      <c r="DZ118" s="40"/>
      <c r="EA118" s="28"/>
      <c r="EB118" s="41">
        <f t="shared" si="2"/>
        <v>0</v>
      </c>
      <c r="EC118" s="42" t="str">
        <f t="shared" si="3"/>
        <v/>
      </c>
      <c r="ED118" s="43">
        <f t="shared" si="4"/>
        <v>0</v>
      </c>
      <c r="EE118" s="44">
        <f t="shared" si="5"/>
        <v>0</v>
      </c>
      <c r="EF118" s="44">
        <f t="shared" si="6"/>
        <v>0</v>
      </c>
      <c r="EG118" s="45">
        <f t="shared" si="7"/>
        <v>0</v>
      </c>
    </row>
    <row r="119" ht="11.25" hidden="1" customHeight="1">
      <c r="A119" s="34">
        <v>108.0</v>
      </c>
      <c r="B119" s="35"/>
      <c r="C119" s="35"/>
      <c r="D119" s="36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9"/>
      <c r="DX119" s="33"/>
      <c r="DY119" s="33"/>
      <c r="DZ119" s="40"/>
      <c r="EA119" s="28"/>
      <c r="EB119" s="41">
        <f t="shared" si="2"/>
        <v>0</v>
      </c>
      <c r="EC119" s="42" t="str">
        <f t="shared" si="3"/>
        <v/>
      </c>
      <c r="ED119" s="43">
        <f t="shared" si="4"/>
        <v>0</v>
      </c>
      <c r="EE119" s="44">
        <f t="shared" si="5"/>
        <v>0</v>
      </c>
      <c r="EF119" s="44">
        <f t="shared" si="6"/>
        <v>0</v>
      </c>
      <c r="EG119" s="45">
        <f t="shared" si="7"/>
        <v>0</v>
      </c>
    </row>
    <row r="120" ht="11.25" hidden="1" customHeight="1">
      <c r="A120" s="34">
        <v>109.0</v>
      </c>
      <c r="B120" s="35"/>
      <c r="C120" s="35"/>
      <c r="D120" s="36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9"/>
      <c r="DX120" s="33"/>
      <c r="DY120" s="33"/>
      <c r="DZ120" s="40"/>
      <c r="EA120" s="28"/>
      <c r="EB120" s="41">
        <f t="shared" si="2"/>
        <v>0</v>
      </c>
      <c r="EC120" s="42" t="str">
        <f t="shared" si="3"/>
        <v/>
      </c>
      <c r="ED120" s="43">
        <f t="shared" si="4"/>
        <v>0</v>
      </c>
      <c r="EE120" s="44">
        <f t="shared" si="5"/>
        <v>0</v>
      </c>
      <c r="EF120" s="44">
        <f t="shared" si="6"/>
        <v>0</v>
      </c>
      <c r="EG120" s="45">
        <f t="shared" si="7"/>
        <v>0</v>
      </c>
    </row>
    <row r="121" ht="11.25" hidden="1" customHeight="1">
      <c r="A121" s="34">
        <v>110.0</v>
      </c>
      <c r="B121" s="35"/>
      <c r="C121" s="35"/>
      <c r="D121" s="36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9"/>
      <c r="DX121" s="33"/>
      <c r="DY121" s="33"/>
      <c r="DZ121" s="40"/>
      <c r="EA121" s="28"/>
      <c r="EB121" s="41">
        <f t="shared" si="2"/>
        <v>0</v>
      </c>
      <c r="EC121" s="42" t="str">
        <f t="shared" si="3"/>
        <v/>
      </c>
      <c r="ED121" s="43">
        <f t="shared" si="4"/>
        <v>0</v>
      </c>
      <c r="EE121" s="44">
        <f t="shared" si="5"/>
        <v>0</v>
      </c>
      <c r="EF121" s="44">
        <f t="shared" si="6"/>
        <v>0</v>
      </c>
      <c r="EG121" s="45">
        <f t="shared" si="7"/>
        <v>0</v>
      </c>
    </row>
    <row r="122" ht="11.25" hidden="1" customHeight="1">
      <c r="A122" s="34">
        <v>111.0</v>
      </c>
      <c r="B122" s="35"/>
      <c r="C122" s="35"/>
      <c r="D122" s="36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9"/>
      <c r="DX122" s="33"/>
      <c r="DY122" s="33"/>
      <c r="DZ122" s="40"/>
      <c r="EA122" s="28"/>
      <c r="EB122" s="41">
        <f t="shared" si="2"/>
        <v>0</v>
      </c>
      <c r="EC122" s="42" t="str">
        <f t="shared" si="3"/>
        <v/>
      </c>
      <c r="ED122" s="43">
        <f t="shared" si="4"/>
        <v>0</v>
      </c>
      <c r="EE122" s="44">
        <f t="shared" si="5"/>
        <v>0</v>
      </c>
      <c r="EF122" s="44">
        <f t="shared" si="6"/>
        <v>0</v>
      </c>
      <c r="EG122" s="45">
        <f t="shared" si="7"/>
        <v>0</v>
      </c>
    </row>
    <row r="123" ht="11.25" hidden="1" customHeight="1">
      <c r="A123" s="34">
        <v>112.0</v>
      </c>
      <c r="B123" s="35"/>
      <c r="C123" s="35"/>
      <c r="D123" s="36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9"/>
      <c r="DX123" s="33"/>
      <c r="DY123" s="33"/>
      <c r="DZ123" s="40"/>
      <c r="EA123" s="28"/>
      <c r="EB123" s="41">
        <f t="shared" si="2"/>
        <v>0</v>
      </c>
      <c r="EC123" s="42" t="str">
        <f t="shared" si="3"/>
        <v/>
      </c>
      <c r="ED123" s="43">
        <f t="shared" si="4"/>
        <v>0</v>
      </c>
      <c r="EE123" s="44">
        <f t="shared" si="5"/>
        <v>0</v>
      </c>
      <c r="EF123" s="44">
        <f t="shared" si="6"/>
        <v>0</v>
      </c>
      <c r="EG123" s="45">
        <f t="shared" si="7"/>
        <v>0</v>
      </c>
    </row>
    <row r="124" ht="11.25" hidden="1" customHeight="1">
      <c r="A124" s="34">
        <v>113.0</v>
      </c>
      <c r="B124" s="35"/>
      <c r="C124" s="35"/>
      <c r="D124" s="36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9"/>
      <c r="DX124" s="33"/>
      <c r="DY124" s="33"/>
      <c r="DZ124" s="40"/>
      <c r="EA124" s="28"/>
      <c r="EB124" s="41">
        <f t="shared" si="2"/>
        <v>0</v>
      </c>
      <c r="EC124" s="42" t="str">
        <f t="shared" si="3"/>
        <v/>
      </c>
      <c r="ED124" s="43">
        <f t="shared" si="4"/>
        <v>0</v>
      </c>
      <c r="EE124" s="44">
        <f t="shared" si="5"/>
        <v>0</v>
      </c>
      <c r="EF124" s="44">
        <f t="shared" si="6"/>
        <v>0</v>
      </c>
      <c r="EG124" s="45">
        <f t="shared" si="7"/>
        <v>0</v>
      </c>
    </row>
    <row r="125" ht="11.25" hidden="1" customHeight="1">
      <c r="A125" s="34">
        <v>114.0</v>
      </c>
      <c r="B125" s="35"/>
      <c r="C125" s="35"/>
      <c r="D125" s="36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9"/>
      <c r="DX125" s="33"/>
      <c r="DY125" s="33"/>
      <c r="DZ125" s="40"/>
      <c r="EA125" s="28"/>
      <c r="EB125" s="41">
        <f t="shared" si="2"/>
        <v>0</v>
      </c>
      <c r="EC125" s="42" t="str">
        <f t="shared" si="3"/>
        <v/>
      </c>
      <c r="ED125" s="43">
        <f t="shared" si="4"/>
        <v>0</v>
      </c>
      <c r="EE125" s="44">
        <f t="shared" si="5"/>
        <v>0</v>
      </c>
      <c r="EF125" s="44">
        <f t="shared" si="6"/>
        <v>0</v>
      </c>
      <c r="EG125" s="45">
        <f t="shared" si="7"/>
        <v>0</v>
      </c>
    </row>
    <row r="126" ht="11.25" hidden="1" customHeight="1">
      <c r="A126" s="34">
        <v>115.0</v>
      </c>
      <c r="B126" s="35"/>
      <c r="C126" s="35"/>
      <c r="D126" s="36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9"/>
      <c r="DX126" s="33"/>
      <c r="DY126" s="33"/>
      <c r="DZ126" s="40"/>
      <c r="EA126" s="28"/>
      <c r="EB126" s="41">
        <f t="shared" si="2"/>
        <v>0</v>
      </c>
      <c r="EC126" s="42" t="str">
        <f t="shared" si="3"/>
        <v/>
      </c>
      <c r="ED126" s="43">
        <f t="shared" si="4"/>
        <v>0</v>
      </c>
      <c r="EE126" s="44">
        <f t="shared" si="5"/>
        <v>0</v>
      </c>
      <c r="EF126" s="44">
        <f t="shared" si="6"/>
        <v>0</v>
      </c>
      <c r="EG126" s="45">
        <f t="shared" si="7"/>
        <v>0</v>
      </c>
    </row>
    <row r="127" ht="11.25" hidden="1" customHeight="1">
      <c r="A127" s="34">
        <v>116.0</v>
      </c>
      <c r="B127" s="35"/>
      <c r="C127" s="35"/>
      <c r="D127" s="36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9"/>
      <c r="DX127" s="33"/>
      <c r="DY127" s="33"/>
      <c r="DZ127" s="40"/>
      <c r="EA127" s="28"/>
      <c r="EB127" s="41">
        <f t="shared" si="2"/>
        <v>0</v>
      </c>
      <c r="EC127" s="42" t="str">
        <f t="shared" si="3"/>
        <v/>
      </c>
      <c r="ED127" s="43">
        <f t="shared" si="4"/>
        <v>0</v>
      </c>
      <c r="EE127" s="44">
        <f t="shared" si="5"/>
        <v>0</v>
      </c>
      <c r="EF127" s="44">
        <f t="shared" si="6"/>
        <v>0</v>
      </c>
      <c r="EG127" s="45">
        <f t="shared" si="7"/>
        <v>0</v>
      </c>
    </row>
    <row r="128" ht="11.25" hidden="1" customHeight="1">
      <c r="A128" s="34">
        <v>117.0</v>
      </c>
      <c r="B128" s="35"/>
      <c r="C128" s="35"/>
      <c r="D128" s="36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9"/>
      <c r="DX128" s="33"/>
      <c r="DY128" s="33"/>
      <c r="DZ128" s="40"/>
      <c r="EA128" s="28"/>
      <c r="EB128" s="41">
        <f t="shared" si="2"/>
        <v>0</v>
      </c>
      <c r="EC128" s="42" t="str">
        <f t="shared" si="3"/>
        <v/>
      </c>
      <c r="ED128" s="43">
        <f t="shared" si="4"/>
        <v>0</v>
      </c>
      <c r="EE128" s="44">
        <f t="shared" si="5"/>
        <v>0</v>
      </c>
      <c r="EF128" s="44">
        <f t="shared" si="6"/>
        <v>0</v>
      </c>
      <c r="EG128" s="45">
        <f t="shared" si="7"/>
        <v>0</v>
      </c>
    </row>
    <row r="129" ht="11.25" hidden="1" customHeight="1">
      <c r="A129" s="34">
        <v>118.0</v>
      </c>
      <c r="B129" s="35"/>
      <c r="C129" s="35"/>
      <c r="D129" s="36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9"/>
      <c r="DX129" s="33"/>
      <c r="DY129" s="33"/>
      <c r="DZ129" s="40"/>
      <c r="EA129" s="28"/>
      <c r="EB129" s="41">
        <f t="shared" si="2"/>
        <v>0</v>
      </c>
      <c r="EC129" s="42" t="str">
        <f t="shared" si="3"/>
        <v/>
      </c>
      <c r="ED129" s="43">
        <f t="shared" si="4"/>
        <v>0</v>
      </c>
      <c r="EE129" s="44">
        <f t="shared" si="5"/>
        <v>0</v>
      </c>
      <c r="EF129" s="44">
        <f t="shared" si="6"/>
        <v>0</v>
      </c>
      <c r="EG129" s="45">
        <f t="shared" si="7"/>
        <v>0</v>
      </c>
    </row>
    <row r="130" ht="11.25" hidden="1" customHeight="1">
      <c r="A130" s="34">
        <v>119.0</v>
      </c>
      <c r="B130" s="35"/>
      <c r="C130" s="35"/>
      <c r="D130" s="36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9"/>
      <c r="DX130" s="33"/>
      <c r="DY130" s="33"/>
      <c r="DZ130" s="40"/>
      <c r="EA130" s="28"/>
      <c r="EB130" s="41">
        <f t="shared" si="2"/>
        <v>0</v>
      </c>
      <c r="EC130" s="42" t="str">
        <f t="shared" si="3"/>
        <v/>
      </c>
      <c r="ED130" s="43">
        <f t="shared" si="4"/>
        <v>0</v>
      </c>
      <c r="EE130" s="44">
        <f t="shared" si="5"/>
        <v>0</v>
      </c>
      <c r="EF130" s="44">
        <f t="shared" si="6"/>
        <v>0</v>
      </c>
      <c r="EG130" s="45">
        <f t="shared" si="7"/>
        <v>0</v>
      </c>
    </row>
    <row r="131" ht="11.25" hidden="1" customHeight="1">
      <c r="A131" s="34">
        <v>120.0</v>
      </c>
      <c r="B131" s="35"/>
      <c r="C131" s="35"/>
      <c r="D131" s="3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9"/>
      <c r="DX131" s="33"/>
      <c r="DY131" s="33"/>
      <c r="DZ131" s="40"/>
      <c r="EA131" s="28"/>
      <c r="EB131" s="41">
        <f t="shared" si="2"/>
        <v>0</v>
      </c>
      <c r="EC131" s="42" t="str">
        <f t="shared" si="3"/>
        <v/>
      </c>
      <c r="ED131" s="43">
        <f t="shared" si="4"/>
        <v>0</v>
      </c>
      <c r="EE131" s="44">
        <f t="shared" si="5"/>
        <v>0</v>
      </c>
      <c r="EF131" s="44">
        <f t="shared" si="6"/>
        <v>0</v>
      </c>
      <c r="EG131" s="45">
        <f t="shared" si="7"/>
        <v>0</v>
      </c>
    </row>
    <row r="132" ht="11.25" hidden="1" customHeight="1">
      <c r="A132" s="34">
        <v>121.0</v>
      </c>
      <c r="B132" s="35"/>
      <c r="C132" s="35"/>
      <c r="D132" s="36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9"/>
      <c r="DX132" s="33"/>
      <c r="DY132" s="33"/>
      <c r="DZ132" s="40"/>
      <c r="EA132" s="28"/>
      <c r="EB132" s="41">
        <f t="shared" si="2"/>
        <v>0</v>
      </c>
      <c r="EC132" s="42" t="str">
        <f t="shared" si="3"/>
        <v/>
      </c>
      <c r="ED132" s="43">
        <f t="shared" si="4"/>
        <v>0</v>
      </c>
      <c r="EE132" s="44">
        <f t="shared" si="5"/>
        <v>0</v>
      </c>
      <c r="EF132" s="44">
        <f t="shared" si="6"/>
        <v>0</v>
      </c>
      <c r="EG132" s="45">
        <f t="shared" si="7"/>
        <v>0</v>
      </c>
    </row>
    <row r="133" ht="11.25" hidden="1" customHeight="1">
      <c r="A133" s="34">
        <v>122.0</v>
      </c>
      <c r="B133" s="35"/>
      <c r="C133" s="35"/>
      <c r="D133" s="36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9"/>
      <c r="DX133" s="33"/>
      <c r="DY133" s="33"/>
      <c r="DZ133" s="40"/>
      <c r="EA133" s="28"/>
      <c r="EB133" s="41">
        <f t="shared" si="2"/>
        <v>0</v>
      </c>
      <c r="EC133" s="42" t="str">
        <f t="shared" si="3"/>
        <v/>
      </c>
      <c r="ED133" s="43">
        <f t="shared" si="4"/>
        <v>0</v>
      </c>
      <c r="EE133" s="44">
        <f t="shared" si="5"/>
        <v>0</v>
      </c>
      <c r="EF133" s="44">
        <f t="shared" si="6"/>
        <v>0</v>
      </c>
      <c r="EG133" s="45">
        <f t="shared" si="7"/>
        <v>0</v>
      </c>
    </row>
    <row r="134" ht="11.25" hidden="1" customHeight="1">
      <c r="A134" s="34">
        <v>123.0</v>
      </c>
      <c r="B134" s="35"/>
      <c r="C134" s="35"/>
      <c r="D134" s="36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9"/>
      <c r="DX134" s="33"/>
      <c r="DY134" s="33"/>
      <c r="DZ134" s="40"/>
      <c r="EA134" s="28"/>
      <c r="EB134" s="41">
        <f t="shared" si="2"/>
        <v>0</v>
      </c>
      <c r="EC134" s="42" t="str">
        <f t="shared" si="3"/>
        <v/>
      </c>
      <c r="ED134" s="43">
        <f t="shared" si="4"/>
        <v>0</v>
      </c>
      <c r="EE134" s="44">
        <f t="shared" si="5"/>
        <v>0</v>
      </c>
      <c r="EF134" s="44">
        <f t="shared" si="6"/>
        <v>0</v>
      </c>
      <c r="EG134" s="45">
        <f t="shared" si="7"/>
        <v>0</v>
      </c>
    </row>
    <row r="135" ht="11.25" hidden="1" customHeight="1">
      <c r="A135" s="34">
        <v>124.0</v>
      </c>
      <c r="B135" s="35"/>
      <c r="C135" s="35"/>
      <c r="D135" s="36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9"/>
      <c r="DX135" s="33"/>
      <c r="DY135" s="33"/>
      <c r="DZ135" s="40"/>
      <c r="EA135" s="28"/>
      <c r="EB135" s="41">
        <f t="shared" si="2"/>
        <v>0</v>
      </c>
      <c r="EC135" s="42" t="str">
        <f t="shared" si="3"/>
        <v/>
      </c>
      <c r="ED135" s="43">
        <f t="shared" si="4"/>
        <v>0</v>
      </c>
      <c r="EE135" s="44">
        <f t="shared" si="5"/>
        <v>0</v>
      </c>
      <c r="EF135" s="44">
        <f t="shared" si="6"/>
        <v>0</v>
      </c>
      <c r="EG135" s="45">
        <f t="shared" si="7"/>
        <v>0</v>
      </c>
    </row>
    <row r="136" ht="11.25" hidden="1" customHeight="1">
      <c r="A136" s="34">
        <v>125.0</v>
      </c>
      <c r="B136" s="35"/>
      <c r="C136" s="35"/>
      <c r="D136" s="36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9"/>
      <c r="DX136" s="33"/>
      <c r="DY136" s="33"/>
      <c r="DZ136" s="40"/>
      <c r="EA136" s="28"/>
      <c r="EB136" s="41">
        <f t="shared" si="2"/>
        <v>0</v>
      </c>
      <c r="EC136" s="42" t="str">
        <f t="shared" si="3"/>
        <v/>
      </c>
      <c r="ED136" s="43">
        <f t="shared" si="4"/>
        <v>0</v>
      </c>
      <c r="EE136" s="44">
        <f t="shared" si="5"/>
        <v>0</v>
      </c>
      <c r="EF136" s="44">
        <f t="shared" si="6"/>
        <v>0</v>
      </c>
      <c r="EG136" s="45">
        <f t="shared" si="7"/>
        <v>0</v>
      </c>
    </row>
    <row r="137" ht="11.25" hidden="1" customHeight="1">
      <c r="A137" s="34">
        <v>126.0</v>
      </c>
      <c r="B137" s="35"/>
      <c r="C137" s="35"/>
      <c r="D137" s="36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9"/>
      <c r="DX137" s="33"/>
      <c r="DY137" s="33"/>
      <c r="DZ137" s="40"/>
      <c r="EA137" s="28"/>
      <c r="EB137" s="41">
        <f t="shared" si="2"/>
        <v>0</v>
      </c>
      <c r="EC137" s="42" t="str">
        <f t="shared" si="3"/>
        <v/>
      </c>
      <c r="ED137" s="43">
        <f t="shared" si="4"/>
        <v>0</v>
      </c>
      <c r="EE137" s="44">
        <f t="shared" si="5"/>
        <v>0</v>
      </c>
      <c r="EF137" s="44">
        <f t="shared" si="6"/>
        <v>0</v>
      </c>
      <c r="EG137" s="45">
        <f t="shared" si="7"/>
        <v>0</v>
      </c>
    </row>
    <row r="138" ht="11.25" hidden="1" customHeight="1">
      <c r="A138" s="34">
        <v>127.0</v>
      </c>
      <c r="B138" s="35"/>
      <c r="C138" s="35"/>
      <c r="D138" s="36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9"/>
      <c r="DX138" s="33"/>
      <c r="DY138" s="33"/>
      <c r="DZ138" s="40"/>
      <c r="EA138" s="28"/>
      <c r="EB138" s="41">
        <f t="shared" si="2"/>
        <v>0</v>
      </c>
      <c r="EC138" s="42" t="str">
        <f t="shared" si="3"/>
        <v/>
      </c>
      <c r="ED138" s="43">
        <f t="shared" si="4"/>
        <v>0</v>
      </c>
      <c r="EE138" s="44">
        <f t="shared" si="5"/>
        <v>0</v>
      </c>
      <c r="EF138" s="44">
        <f t="shared" si="6"/>
        <v>0</v>
      </c>
      <c r="EG138" s="45">
        <f t="shared" si="7"/>
        <v>0</v>
      </c>
    </row>
    <row r="139" ht="11.25" hidden="1" customHeight="1">
      <c r="A139" s="34">
        <v>128.0</v>
      </c>
      <c r="B139" s="35"/>
      <c r="C139" s="35"/>
      <c r="D139" s="36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9"/>
      <c r="DX139" s="33"/>
      <c r="DY139" s="33"/>
      <c r="DZ139" s="40"/>
      <c r="EA139" s="28"/>
      <c r="EB139" s="41">
        <f t="shared" si="2"/>
        <v>0</v>
      </c>
      <c r="EC139" s="42" t="str">
        <f t="shared" si="3"/>
        <v/>
      </c>
      <c r="ED139" s="43">
        <f t="shared" si="4"/>
        <v>0</v>
      </c>
      <c r="EE139" s="44">
        <f t="shared" si="5"/>
        <v>0</v>
      </c>
      <c r="EF139" s="44">
        <f t="shared" si="6"/>
        <v>0</v>
      </c>
      <c r="EG139" s="45">
        <f t="shared" si="7"/>
        <v>0</v>
      </c>
    </row>
    <row r="140" ht="11.25" hidden="1" customHeight="1">
      <c r="A140" s="34">
        <v>129.0</v>
      </c>
      <c r="B140" s="35"/>
      <c r="C140" s="35"/>
      <c r="D140" s="36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9"/>
      <c r="DX140" s="33"/>
      <c r="DY140" s="33"/>
      <c r="DZ140" s="40"/>
      <c r="EA140" s="28"/>
      <c r="EB140" s="41">
        <f t="shared" si="2"/>
        <v>0</v>
      </c>
      <c r="EC140" s="42" t="str">
        <f t="shared" si="3"/>
        <v/>
      </c>
      <c r="ED140" s="43">
        <f t="shared" si="4"/>
        <v>0</v>
      </c>
      <c r="EE140" s="44">
        <f t="shared" si="5"/>
        <v>0</v>
      </c>
      <c r="EF140" s="44">
        <f t="shared" si="6"/>
        <v>0</v>
      </c>
      <c r="EG140" s="45">
        <f t="shared" si="7"/>
        <v>0</v>
      </c>
    </row>
    <row r="141" ht="11.25" hidden="1" customHeight="1">
      <c r="A141" s="34">
        <v>130.0</v>
      </c>
      <c r="B141" s="35"/>
      <c r="C141" s="35"/>
      <c r="D141" s="36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9"/>
      <c r="DX141" s="33"/>
      <c r="DY141" s="33"/>
      <c r="DZ141" s="40"/>
      <c r="EA141" s="28"/>
      <c r="EB141" s="41">
        <f t="shared" si="2"/>
        <v>0</v>
      </c>
      <c r="EC141" s="42" t="str">
        <f t="shared" si="3"/>
        <v/>
      </c>
      <c r="ED141" s="43">
        <f t="shared" si="4"/>
        <v>0</v>
      </c>
      <c r="EE141" s="44">
        <f t="shared" si="5"/>
        <v>0</v>
      </c>
      <c r="EF141" s="44">
        <f t="shared" si="6"/>
        <v>0</v>
      </c>
      <c r="EG141" s="45">
        <f t="shared" si="7"/>
        <v>0</v>
      </c>
    </row>
    <row r="142" ht="11.25" hidden="1" customHeight="1">
      <c r="A142" s="34">
        <v>131.0</v>
      </c>
      <c r="B142" s="35"/>
      <c r="C142" s="35"/>
      <c r="D142" s="36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9"/>
      <c r="DX142" s="33"/>
      <c r="DY142" s="33"/>
      <c r="DZ142" s="40"/>
      <c r="EA142" s="28"/>
      <c r="EB142" s="41">
        <f t="shared" si="2"/>
        <v>0</v>
      </c>
      <c r="EC142" s="42" t="str">
        <f t="shared" si="3"/>
        <v/>
      </c>
      <c r="ED142" s="43">
        <f t="shared" si="4"/>
        <v>0</v>
      </c>
      <c r="EE142" s="44">
        <f t="shared" si="5"/>
        <v>0</v>
      </c>
      <c r="EF142" s="44">
        <f t="shared" si="6"/>
        <v>0</v>
      </c>
      <c r="EG142" s="45">
        <f t="shared" si="7"/>
        <v>0</v>
      </c>
    </row>
    <row r="143" ht="11.25" hidden="1" customHeight="1">
      <c r="A143" s="34">
        <v>132.0</v>
      </c>
      <c r="B143" s="35"/>
      <c r="C143" s="35"/>
      <c r="D143" s="36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9"/>
      <c r="DX143" s="33"/>
      <c r="DY143" s="33"/>
      <c r="DZ143" s="40"/>
      <c r="EA143" s="28"/>
      <c r="EB143" s="41">
        <f t="shared" si="2"/>
        <v>0</v>
      </c>
      <c r="EC143" s="42" t="str">
        <f t="shared" si="3"/>
        <v/>
      </c>
      <c r="ED143" s="43">
        <f t="shared" si="4"/>
        <v>0</v>
      </c>
      <c r="EE143" s="44">
        <f t="shared" si="5"/>
        <v>0</v>
      </c>
      <c r="EF143" s="44">
        <f t="shared" si="6"/>
        <v>0</v>
      </c>
      <c r="EG143" s="45">
        <f t="shared" si="7"/>
        <v>0</v>
      </c>
    </row>
    <row r="144" ht="11.25" hidden="1" customHeight="1">
      <c r="A144" s="34">
        <v>133.0</v>
      </c>
      <c r="B144" s="35"/>
      <c r="C144" s="35"/>
      <c r="D144" s="36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9"/>
      <c r="DX144" s="33"/>
      <c r="DY144" s="33"/>
      <c r="DZ144" s="40"/>
      <c r="EA144" s="28"/>
      <c r="EB144" s="41">
        <f t="shared" si="2"/>
        <v>0</v>
      </c>
      <c r="EC144" s="42" t="str">
        <f t="shared" si="3"/>
        <v/>
      </c>
      <c r="ED144" s="43">
        <f t="shared" si="4"/>
        <v>0</v>
      </c>
      <c r="EE144" s="44">
        <f t="shared" si="5"/>
        <v>0</v>
      </c>
      <c r="EF144" s="44">
        <f t="shared" si="6"/>
        <v>0</v>
      </c>
      <c r="EG144" s="45">
        <f t="shared" si="7"/>
        <v>0</v>
      </c>
    </row>
    <row r="145" ht="11.25" hidden="1" customHeight="1">
      <c r="A145" s="34">
        <v>134.0</v>
      </c>
      <c r="B145" s="35"/>
      <c r="C145" s="35"/>
      <c r="D145" s="36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9"/>
      <c r="DX145" s="33"/>
      <c r="DY145" s="33"/>
      <c r="DZ145" s="40"/>
      <c r="EA145" s="28"/>
      <c r="EB145" s="41">
        <f t="shared" si="2"/>
        <v>0</v>
      </c>
      <c r="EC145" s="42" t="str">
        <f t="shared" si="3"/>
        <v/>
      </c>
      <c r="ED145" s="43">
        <f t="shared" si="4"/>
        <v>0</v>
      </c>
      <c r="EE145" s="44">
        <f t="shared" si="5"/>
        <v>0</v>
      </c>
      <c r="EF145" s="44">
        <f t="shared" si="6"/>
        <v>0</v>
      </c>
      <c r="EG145" s="45">
        <f t="shared" si="7"/>
        <v>0</v>
      </c>
    </row>
    <row r="146" ht="11.25" hidden="1" customHeight="1">
      <c r="A146" s="34">
        <v>135.0</v>
      </c>
      <c r="B146" s="35"/>
      <c r="C146" s="35"/>
      <c r="D146" s="36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9"/>
      <c r="DX146" s="33"/>
      <c r="DY146" s="33"/>
      <c r="DZ146" s="40"/>
      <c r="EA146" s="28"/>
      <c r="EB146" s="41">
        <f t="shared" si="2"/>
        <v>0</v>
      </c>
      <c r="EC146" s="42" t="str">
        <f t="shared" si="3"/>
        <v/>
      </c>
      <c r="ED146" s="43">
        <f t="shared" si="4"/>
        <v>0</v>
      </c>
      <c r="EE146" s="44">
        <f t="shared" si="5"/>
        <v>0</v>
      </c>
      <c r="EF146" s="44">
        <f t="shared" si="6"/>
        <v>0</v>
      </c>
      <c r="EG146" s="45">
        <f t="shared" si="7"/>
        <v>0</v>
      </c>
    </row>
    <row r="147" ht="11.25" hidden="1" customHeight="1">
      <c r="A147" s="34">
        <v>136.0</v>
      </c>
      <c r="B147" s="35"/>
      <c r="C147" s="35"/>
      <c r="D147" s="36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9"/>
      <c r="DX147" s="33"/>
      <c r="DY147" s="33"/>
      <c r="DZ147" s="40"/>
      <c r="EA147" s="28"/>
      <c r="EB147" s="41">
        <f t="shared" si="2"/>
        <v>0</v>
      </c>
      <c r="EC147" s="42" t="str">
        <f t="shared" si="3"/>
        <v/>
      </c>
      <c r="ED147" s="43">
        <f t="shared" si="4"/>
        <v>0</v>
      </c>
      <c r="EE147" s="44">
        <f t="shared" si="5"/>
        <v>0</v>
      </c>
      <c r="EF147" s="44">
        <f t="shared" si="6"/>
        <v>0</v>
      </c>
      <c r="EG147" s="45">
        <f t="shared" si="7"/>
        <v>0</v>
      </c>
    </row>
    <row r="148" ht="11.25" hidden="1" customHeight="1">
      <c r="A148" s="34">
        <v>137.0</v>
      </c>
      <c r="B148" s="35"/>
      <c r="C148" s="35"/>
      <c r="D148" s="36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9"/>
      <c r="DX148" s="33"/>
      <c r="DY148" s="33"/>
      <c r="DZ148" s="40"/>
      <c r="EA148" s="28"/>
      <c r="EB148" s="41">
        <f t="shared" si="2"/>
        <v>0</v>
      </c>
      <c r="EC148" s="42" t="str">
        <f t="shared" si="3"/>
        <v/>
      </c>
      <c r="ED148" s="43">
        <f t="shared" si="4"/>
        <v>0</v>
      </c>
      <c r="EE148" s="44">
        <f t="shared" si="5"/>
        <v>0</v>
      </c>
      <c r="EF148" s="44">
        <f t="shared" si="6"/>
        <v>0</v>
      </c>
      <c r="EG148" s="45">
        <f t="shared" si="7"/>
        <v>0</v>
      </c>
    </row>
    <row r="149" ht="11.25" hidden="1" customHeight="1">
      <c r="A149" s="34">
        <v>138.0</v>
      </c>
      <c r="B149" s="35"/>
      <c r="C149" s="35"/>
      <c r="D149" s="36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9"/>
      <c r="DX149" s="33"/>
      <c r="DY149" s="33"/>
      <c r="DZ149" s="40"/>
      <c r="EA149" s="28"/>
      <c r="EB149" s="41">
        <f t="shared" si="2"/>
        <v>0</v>
      </c>
      <c r="EC149" s="42" t="str">
        <f t="shared" si="3"/>
        <v/>
      </c>
      <c r="ED149" s="43">
        <f t="shared" si="4"/>
        <v>0</v>
      </c>
      <c r="EE149" s="44">
        <f t="shared" si="5"/>
        <v>0</v>
      </c>
      <c r="EF149" s="44">
        <f t="shared" si="6"/>
        <v>0</v>
      </c>
      <c r="EG149" s="45">
        <f t="shared" si="7"/>
        <v>0</v>
      </c>
    </row>
    <row r="150" ht="11.25" hidden="1" customHeight="1">
      <c r="A150" s="34">
        <v>139.0</v>
      </c>
      <c r="B150" s="35"/>
      <c r="C150" s="35"/>
      <c r="D150" s="36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9"/>
      <c r="DX150" s="33"/>
      <c r="DY150" s="33"/>
      <c r="DZ150" s="40"/>
      <c r="EA150" s="28"/>
      <c r="EB150" s="41">
        <f t="shared" si="2"/>
        <v>0</v>
      </c>
      <c r="EC150" s="42" t="str">
        <f t="shared" si="3"/>
        <v/>
      </c>
      <c r="ED150" s="43">
        <f t="shared" si="4"/>
        <v>0</v>
      </c>
      <c r="EE150" s="44">
        <f t="shared" si="5"/>
        <v>0</v>
      </c>
      <c r="EF150" s="44">
        <f t="shared" si="6"/>
        <v>0</v>
      </c>
      <c r="EG150" s="45">
        <f t="shared" si="7"/>
        <v>0</v>
      </c>
    </row>
    <row r="151" ht="11.25" hidden="1" customHeight="1">
      <c r="A151" s="34">
        <v>140.0</v>
      </c>
      <c r="B151" s="35"/>
      <c r="C151" s="35"/>
      <c r="D151" s="36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9"/>
      <c r="DX151" s="33"/>
      <c r="DY151" s="33"/>
      <c r="DZ151" s="40"/>
      <c r="EA151" s="28"/>
      <c r="EB151" s="41">
        <f t="shared" si="2"/>
        <v>0</v>
      </c>
      <c r="EC151" s="42" t="str">
        <f t="shared" si="3"/>
        <v/>
      </c>
      <c r="ED151" s="43">
        <f t="shared" si="4"/>
        <v>0</v>
      </c>
      <c r="EE151" s="44">
        <f t="shared" si="5"/>
        <v>0</v>
      </c>
      <c r="EF151" s="44">
        <f t="shared" si="6"/>
        <v>0</v>
      </c>
      <c r="EG151" s="45">
        <f t="shared" si="7"/>
        <v>0</v>
      </c>
    </row>
    <row r="152" ht="11.25" hidden="1" customHeight="1">
      <c r="A152" s="34">
        <v>141.0</v>
      </c>
      <c r="B152" s="35"/>
      <c r="C152" s="35"/>
      <c r="D152" s="36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9"/>
      <c r="DX152" s="33"/>
      <c r="DY152" s="33"/>
      <c r="DZ152" s="40"/>
      <c r="EA152" s="28"/>
      <c r="EB152" s="41">
        <f t="shared" si="2"/>
        <v>0</v>
      </c>
      <c r="EC152" s="42" t="str">
        <f t="shared" si="3"/>
        <v/>
      </c>
      <c r="ED152" s="43">
        <f t="shared" si="4"/>
        <v>0</v>
      </c>
      <c r="EE152" s="44">
        <f t="shared" si="5"/>
        <v>0</v>
      </c>
      <c r="EF152" s="44">
        <f t="shared" si="6"/>
        <v>0</v>
      </c>
      <c r="EG152" s="45">
        <f t="shared" si="7"/>
        <v>0</v>
      </c>
    </row>
    <row r="153" ht="11.25" hidden="1" customHeight="1">
      <c r="A153" s="34">
        <v>142.0</v>
      </c>
      <c r="B153" s="35"/>
      <c r="C153" s="35"/>
      <c r="D153" s="36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9"/>
      <c r="DX153" s="33"/>
      <c r="DY153" s="33"/>
      <c r="DZ153" s="40"/>
      <c r="EA153" s="28"/>
      <c r="EB153" s="41">
        <f t="shared" si="2"/>
        <v>0</v>
      </c>
      <c r="EC153" s="42" t="str">
        <f t="shared" si="3"/>
        <v/>
      </c>
      <c r="ED153" s="43">
        <f t="shared" si="4"/>
        <v>0</v>
      </c>
      <c r="EE153" s="44">
        <f t="shared" si="5"/>
        <v>0</v>
      </c>
      <c r="EF153" s="44">
        <f t="shared" si="6"/>
        <v>0</v>
      </c>
      <c r="EG153" s="45">
        <f t="shared" si="7"/>
        <v>0</v>
      </c>
    </row>
    <row r="154" ht="11.25" hidden="1" customHeight="1">
      <c r="A154" s="34">
        <v>143.0</v>
      </c>
      <c r="B154" s="35"/>
      <c r="C154" s="35"/>
      <c r="D154" s="36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9"/>
      <c r="DX154" s="33"/>
      <c r="DY154" s="33"/>
      <c r="DZ154" s="40"/>
      <c r="EA154" s="28"/>
      <c r="EB154" s="41">
        <f t="shared" si="2"/>
        <v>0</v>
      </c>
      <c r="EC154" s="42" t="str">
        <f t="shared" si="3"/>
        <v/>
      </c>
      <c r="ED154" s="43">
        <f t="shared" si="4"/>
        <v>0</v>
      </c>
      <c r="EE154" s="44">
        <f t="shared" si="5"/>
        <v>0</v>
      </c>
      <c r="EF154" s="44">
        <f t="shared" si="6"/>
        <v>0</v>
      </c>
      <c r="EG154" s="45">
        <f t="shared" si="7"/>
        <v>0</v>
      </c>
    </row>
    <row r="155" ht="11.25" hidden="1" customHeight="1">
      <c r="A155" s="34">
        <v>144.0</v>
      </c>
      <c r="B155" s="35"/>
      <c r="C155" s="35"/>
      <c r="D155" s="36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9"/>
      <c r="DX155" s="33"/>
      <c r="DY155" s="33"/>
      <c r="DZ155" s="40"/>
      <c r="EA155" s="28"/>
      <c r="EB155" s="41">
        <f t="shared" si="2"/>
        <v>0</v>
      </c>
      <c r="EC155" s="42" t="str">
        <f t="shared" si="3"/>
        <v/>
      </c>
      <c r="ED155" s="43">
        <f t="shared" si="4"/>
        <v>0</v>
      </c>
      <c r="EE155" s="44">
        <f t="shared" si="5"/>
        <v>0</v>
      </c>
      <c r="EF155" s="44">
        <f t="shared" si="6"/>
        <v>0</v>
      </c>
      <c r="EG155" s="45">
        <f t="shared" si="7"/>
        <v>0</v>
      </c>
    </row>
    <row r="156" ht="11.25" hidden="1" customHeight="1">
      <c r="A156" s="34">
        <v>145.0</v>
      </c>
      <c r="B156" s="35"/>
      <c r="C156" s="35"/>
      <c r="D156" s="36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9"/>
      <c r="DX156" s="33"/>
      <c r="DY156" s="33"/>
      <c r="DZ156" s="40"/>
      <c r="EA156" s="28"/>
      <c r="EB156" s="41">
        <f t="shared" si="2"/>
        <v>0</v>
      </c>
      <c r="EC156" s="42" t="str">
        <f t="shared" si="3"/>
        <v/>
      </c>
      <c r="ED156" s="43">
        <f t="shared" si="4"/>
        <v>0</v>
      </c>
      <c r="EE156" s="44">
        <f t="shared" si="5"/>
        <v>0</v>
      </c>
      <c r="EF156" s="44">
        <f t="shared" si="6"/>
        <v>0</v>
      </c>
      <c r="EG156" s="45">
        <f t="shared" si="7"/>
        <v>0</v>
      </c>
    </row>
    <row r="157" ht="11.25" hidden="1" customHeight="1">
      <c r="A157" s="34">
        <v>146.0</v>
      </c>
      <c r="B157" s="35"/>
      <c r="C157" s="35"/>
      <c r="D157" s="36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9"/>
      <c r="DX157" s="33"/>
      <c r="DY157" s="33"/>
      <c r="DZ157" s="40"/>
      <c r="EA157" s="28"/>
      <c r="EB157" s="41">
        <f t="shared" si="2"/>
        <v>0</v>
      </c>
      <c r="EC157" s="42" t="str">
        <f t="shared" si="3"/>
        <v/>
      </c>
      <c r="ED157" s="43">
        <f t="shared" si="4"/>
        <v>0</v>
      </c>
      <c r="EE157" s="44">
        <f t="shared" si="5"/>
        <v>0</v>
      </c>
      <c r="EF157" s="44">
        <f t="shared" si="6"/>
        <v>0</v>
      </c>
      <c r="EG157" s="45">
        <f t="shared" si="7"/>
        <v>0</v>
      </c>
    </row>
    <row r="158" ht="11.25" hidden="1" customHeight="1">
      <c r="A158" s="34">
        <v>147.0</v>
      </c>
      <c r="B158" s="35"/>
      <c r="C158" s="35"/>
      <c r="D158" s="36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9"/>
      <c r="DX158" s="33"/>
      <c r="DY158" s="33"/>
      <c r="DZ158" s="40"/>
      <c r="EA158" s="28"/>
      <c r="EB158" s="41">
        <f t="shared" si="2"/>
        <v>0</v>
      </c>
      <c r="EC158" s="42" t="str">
        <f t="shared" si="3"/>
        <v/>
      </c>
      <c r="ED158" s="43">
        <f t="shared" si="4"/>
        <v>0</v>
      </c>
      <c r="EE158" s="44">
        <f t="shared" si="5"/>
        <v>0</v>
      </c>
      <c r="EF158" s="44">
        <f t="shared" si="6"/>
        <v>0</v>
      </c>
      <c r="EG158" s="45">
        <f t="shared" si="7"/>
        <v>0</v>
      </c>
    </row>
    <row r="159" ht="11.25" hidden="1" customHeight="1">
      <c r="A159" s="34">
        <v>148.0</v>
      </c>
      <c r="B159" s="35"/>
      <c r="C159" s="35"/>
      <c r="D159" s="36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46"/>
      <c r="DX159" s="33"/>
      <c r="DY159" s="33"/>
      <c r="DZ159" s="40"/>
      <c r="EA159" s="28"/>
      <c r="EB159" s="41">
        <f t="shared" si="2"/>
        <v>0</v>
      </c>
      <c r="EC159" s="42" t="str">
        <f t="shared" si="3"/>
        <v/>
      </c>
      <c r="ED159" s="43">
        <f t="shared" si="4"/>
        <v>0</v>
      </c>
      <c r="EE159" s="44">
        <f t="shared" si="5"/>
        <v>0</v>
      </c>
      <c r="EF159" s="44">
        <f t="shared" si="6"/>
        <v>0</v>
      </c>
      <c r="EG159" s="45">
        <f t="shared" si="7"/>
        <v>0</v>
      </c>
    </row>
    <row r="160" ht="12.0" customHeight="1">
      <c r="A160" s="47"/>
      <c r="B160" s="48" t="s">
        <v>91</v>
      </c>
      <c r="C160" s="49"/>
      <c r="D160" s="49"/>
      <c r="E160" s="50">
        <f t="shared" ref="E160:DV160" si="8">IF(SUM(E12:E159)&gt;0,AVERAGE(E12:E159),IF($A7:$IV7="Да",COUNTIF(E12:E159,"Неуд")+COUNTIF(E12:E159,"Н/я")+COUNTIF(E12:E159,"Н/з"),0))</f>
        <v>60.41176471</v>
      </c>
      <c r="F160" s="51">
        <f t="shared" si="8"/>
        <v>56.76470588</v>
      </c>
      <c r="G160" s="51">
        <f t="shared" si="8"/>
        <v>44.17647059</v>
      </c>
      <c r="H160" s="51">
        <f t="shared" si="8"/>
        <v>52.23529412</v>
      </c>
      <c r="I160" s="51">
        <f t="shared" si="8"/>
        <v>71.76470588</v>
      </c>
      <c r="J160" s="51">
        <f t="shared" si="8"/>
        <v>0</v>
      </c>
      <c r="K160" s="51">
        <f t="shared" si="8"/>
        <v>49.47058824</v>
      </c>
      <c r="L160" s="51">
        <f t="shared" si="8"/>
        <v>69.70588235</v>
      </c>
      <c r="M160" s="51">
        <f t="shared" si="8"/>
        <v>31.23529412</v>
      </c>
      <c r="N160" s="51">
        <f t="shared" si="8"/>
        <v>9</v>
      </c>
      <c r="O160" s="51">
        <f t="shared" si="8"/>
        <v>9.411764706</v>
      </c>
      <c r="P160" s="51">
        <f t="shared" si="8"/>
        <v>4.117647059</v>
      </c>
      <c r="Q160" s="51">
        <f t="shared" si="8"/>
        <v>58.47058824</v>
      </c>
      <c r="R160" s="51">
        <f t="shared" si="8"/>
        <v>0</v>
      </c>
      <c r="S160" s="51">
        <f t="shared" si="8"/>
        <v>60.64705882</v>
      </c>
      <c r="T160" s="51">
        <f t="shared" si="8"/>
        <v>67.64705882</v>
      </c>
      <c r="U160" s="51">
        <f t="shared" si="8"/>
        <v>67.64705882</v>
      </c>
      <c r="V160" s="51">
        <f t="shared" si="8"/>
        <v>49.88235294</v>
      </c>
      <c r="W160" s="51">
        <f t="shared" si="8"/>
        <v>0</v>
      </c>
      <c r="X160" s="51">
        <f t="shared" si="8"/>
        <v>49.23529412</v>
      </c>
      <c r="Y160" s="51">
        <f t="shared" si="8"/>
        <v>0</v>
      </c>
      <c r="Z160" s="51">
        <f t="shared" si="8"/>
        <v>0</v>
      </c>
      <c r="AA160" s="51">
        <f t="shared" si="8"/>
        <v>0</v>
      </c>
      <c r="AB160" s="51">
        <f t="shared" si="8"/>
        <v>0</v>
      </c>
      <c r="AC160" s="51">
        <f t="shared" si="8"/>
        <v>0</v>
      </c>
      <c r="AD160" s="51">
        <f t="shared" si="8"/>
        <v>0</v>
      </c>
      <c r="AE160" s="51">
        <f t="shared" si="8"/>
        <v>0</v>
      </c>
      <c r="AF160" s="51">
        <f t="shared" si="8"/>
        <v>0</v>
      </c>
      <c r="AG160" s="51">
        <f t="shared" si="8"/>
        <v>0</v>
      </c>
      <c r="AH160" s="51">
        <f t="shared" si="8"/>
        <v>0</v>
      </c>
      <c r="AI160" s="51">
        <f t="shared" si="8"/>
        <v>0</v>
      </c>
      <c r="AJ160" s="51">
        <f t="shared" si="8"/>
        <v>0</v>
      </c>
      <c r="AK160" s="51">
        <f t="shared" si="8"/>
        <v>0</v>
      </c>
      <c r="AL160" s="51">
        <f t="shared" si="8"/>
        <v>0</v>
      </c>
      <c r="AM160" s="51">
        <f t="shared" si="8"/>
        <v>0</v>
      </c>
      <c r="AN160" s="51">
        <f t="shared" si="8"/>
        <v>0</v>
      </c>
      <c r="AO160" s="51">
        <f t="shared" si="8"/>
        <v>0</v>
      </c>
      <c r="AP160" s="51">
        <f t="shared" si="8"/>
        <v>0</v>
      </c>
      <c r="AQ160" s="51">
        <f t="shared" si="8"/>
        <v>0</v>
      </c>
      <c r="AR160" s="51">
        <f t="shared" si="8"/>
        <v>0</v>
      </c>
      <c r="AS160" s="51">
        <f t="shared" si="8"/>
        <v>0</v>
      </c>
      <c r="AT160" s="51">
        <f t="shared" si="8"/>
        <v>0</v>
      </c>
      <c r="AU160" s="51">
        <f t="shared" si="8"/>
        <v>0</v>
      </c>
      <c r="AV160" s="51">
        <f t="shared" si="8"/>
        <v>0</v>
      </c>
      <c r="AW160" s="51">
        <f t="shared" si="8"/>
        <v>0</v>
      </c>
      <c r="AX160" s="51">
        <f t="shared" si="8"/>
        <v>0</v>
      </c>
      <c r="AY160" s="51">
        <f t="shared" si="8"/>
        <v>0</v>
      </c>
      <c r="AZ160" s="51">
        <f t="shared" si="8"/>
        <v>0</v>
      </c>
      <c r="BA160" s="51">
        <f t="shared" si="8"/>
        <v>0</v>
      </c>
      <c r="BB160" s="51">
        <f t="shared" si="8"/>
        <v>0</v>
      </c>
      <c r="BC160" s="51">
        <f t="shared" si="8"/>
        <v>0</v>
      </c>
      <c r="BD160" s="51">
        <f t="shared" si="8"/>
        <v>0</v>
      </c>
      <c r="BE160" s="51">
        <f t="shared" si="8"/>
        <v>0</v>
      </c>
      <c r="BF160" s="51">
        <f t="shared" si="8"/>
        <v>0</v>
      </c>
      <c r="BG160" s="51">
        <f t="shared" si="8"/>
        <v>0</v>
      </c>
      <c r="BH160" s="51">
        <f t="shared" si="8"/>
        <v>0</v>
      </c>
      <c r="BI160" s="51">
        <f t="shared" si="8"/>
        <v>0</v>
      </c>
      <c r="BJ160" s="51">
        <f t="shared" si="8"/>
        <v>0</v>
      </c>
      <c r="BK160" s="51">
        <f t="shared" si="8"/>
        <v>0</v>
      </c>
      <c r="BL160" s="51">
        <f t="shared" si="8"/>
        <v>0</v>
      </c>
      <c r="BM160" s="51">
        <f t="shared" si="8"/>
        <v>0</v>
      </c>
      <c r="BN160" s="51">
        <f t="shared" si="8"/>
        <v>0</v>
      </c>
      <c r="BO160" s="51">
        <f t="shared" si="8"/>
        <v>0</v>
      </c>
      <c r="BP160" s="51">
        <f t="shared" si="8"/>
        <v>0</v>
      </c>
      <c r="BQ160" s="51">
        <f t="shared" si="8"/>
        <v>0</v>
      </c>
      <c r="BR160" s="51">
        <f t="shared" si="8"/>
        <v>0</v>
      </c>
      <c r="BS160" s="51">
        <f t="shared" si="8"/>
        <v>0</v>
      </c>
      <c r="BT160" s="51">
        <f t="shared" si="8"/>
        <v>0</v>
      </c>
      <c r="BU160" s="51">
        <f t="shared" si="8"/>
        <v>0</v>
      </c>
      <c r="BV160" s="51">
        <f t="shared" si="8"/>
        <v>0</v>
      </c>
      <c r="BW160" s="51">
        <f t="shared" si="8"/>
        <v>0</v>
      </c>
      <c r="BX160" s="51">
        <f t="shared" si="8"/>
        <v>0</v>
      </c>
      <c r="BY160" s="51">
        <f t="shared" si="8"/>
        <v>0</v>
      </c>
      <c r="BZ160" s="51">
        <f t="shared" si="8"/>
        <v>0</v>
      </c>
      <c r="CA160" s="51">
        <f t="shared" si="8"/>
        <v>0</v>
      </c>
      <c r="CB160" s="51">
        <f t="shared" si="8"/>
        <v>0</v>
      </c>
      <c r="CC160" s="51">
        <f t="shared" si="8"/>
        <v>0</v>
      </c>
      <c r="CD160" s="51">
        <f t="shared" si="8"/>
        <v>0</v>
      </c>
      <c r="CE160" s="51">
        <f t="shared" si="8"/>
        <v>0</v>
      </c>
      <c r="CF160" s="51">
        <f t="shared" si="8"/>
        <v>0</v>
      </c>
      <c r="CG160" s="51">
        <f t="shared" si="8"/>
        <v>0</v>
      </c>
      <c r="CH160" s="51">
        <f t="shared" si="8"/>
        <v>0</v>
      </c>
      <c r="CI160" s="51">
        <f t="shared" si="8"/>
        <v>0</v>
      </c>
      <c r="CJ160" s="51">
        <f t="shared" si="8"/>
        <v>0</v>
      </c>
      <c r="CK160" s="51">
        <f t="shared" si="8"/>
        <v>0</v>
      </c>
      <c r="CL160" s="51">
        <f t="shared" si="8"/>
        <v>0</v>
      </c>
      <c r="CM160" s="51">
        <f t="shared" si="8"/>
        <v>0</v>
      </c>
      <c r="CN160" s="51">
        <f t="shared" si="8"/>
        <v>0</v>
      </c>
      <c r="CO160" s="51">
        <f t="shared" si="8"/>
        <v>0</v>
      </c>
      <c r="CP160" s="51">
        <f t="shared" si="8"/>
        <v>0</v>
      </c>
      <c r="CQ160" s="51">
        <f t="shared" si="8"/>
        <v>0</v>
      </c>
      <c r="CR160" s="51">
        <f t="shared" si="8"/>
        <v>0</v>
      </c>
      <c r="CS160" s="51">
        <f t="shared" si="8"/>
        <v>0</v>
      </c>
      <c r="CT160" s="51">
        <f t="shared" si="8"/>
        <v>0</v>
      </c>
      <c r="CU160" s="51">
        <f t="shared" si="8"/>
        <v>0</v>
      </c>
      <c r="CV160" s="51">
        <f t="shared" si="8"/>
        <v>0</v>
      </c>
      <c r="CW160" s="51">
        <f t="shared" si="8"/>
        <v>0</v>
      </c>
      <c r="CX160" s="51">
        <f t="shared" si="8"/>
        <v>0</v>
      </c>
      <c r="CY160" s="51">
        <f t="shared" si="8"/>
        <v>0</v>
      </c>
      <c r="CZ160" s="51">
        <f t="shared" si="8"/>
        <v>0</v>
      </c>
      <c r="DA160" s="51">
        <f t="shared" si="8"/>
        <v>0</v>
      </c>
      <c r="DB160" s="51">
        <f t="shared" si="8"/>
        <v>0</v>
      </c>
      <c r="DC160" s="51">
        <f t="shared" si="8"/>
        <v>0</v>
      </c>
      <c r="DD160" s="51">
        <f t="shared" si="8"/>
        <v>0</v>
      </c>
      <c r="DE160" s="51">
        <f t="shared" si="8"/>
        <v>0</v>
      </c>
      <c r="DF160" s="51">
        <f t="shared" si="8"/>
        <v>0</v>
      </c>
      <c r="DG160" s="51">
        <f t="shared" si="8"/>
        <v>0</v>
      </c>
      <c r="DH160" s="51">
        <f t="shared" si="8"/>
        <v>0</v>
      </c>
      <c r="DI160" s="51">
        <f t="shared" si="8"/>
        <v>0</v>
      </c>
      <c r="DJ160" s="51">
        <f t="shared" si="8"/>
        <v>0</v>
      </c>
      <c r="DK160" s="51">
        <f t="shared" si="8"/>
        <v>0</v>
      </c>
      <c r="DL160" s="51">
        <f t="shared" si="8"/>
        <v>0</v>
      </c>
      <c r="DM160" s="51">
        <f t="shared" si="8"/>
        <v>0</v>
      </c>
      <c r="DN160" s="51">
        <f t="shared" si="8"/>
        <v>0</v>
      </c>
      <c r="DO160" s="51">
        <f t="shared" si="8"/>
        <v>0</v>
      </c>
      <c r="DP160" s="51">
        <f t="shared" si="8"/>
        <v>0</v>
      </c>
      <c r="DQ160" s="51">
        <f t="shared" si="8"/>
        <v>0</v>
      </c>
      <c r="DR160" s="51">
        <f t="shared" si="8"/>
        <v>0</v>
      </c>
      <c r="DS160" s="51">
        <f t="shared" si="8"/>
        <v>0</v>
      </c>
      <c r="DT160" s="51">
        <f t="shared" si="8"/>
        <v>0</v>
      </c>
      <c r="DU160" s="51">
        <f t="shared" si="8"/>
        <v>0</v>
      </c>
      <c r="DV160" s="51">
        <f t="shared" si="8"/>
        <v>0</v>
      </c>
      <c r="DW160" s="52">
        <f>SUM(DW12:DW159)</f>
        <v>0</v>
      </c>
      <c r="DX160" s="53"/>
      <c r="DY160" s="53"/>
      <c r="DZ160" s="53"/>
      <c r="EA160" s="54"/>
      <c r="EB160" s="41">
        <f>AVERAGE(EB12:EB159)</f>
        <v>0.2513086771</v>
      </c>
      <c r="EC160" s="55"/>
      <c r="ED160" s="3"/>
      <c r="EE160" s="3"/>
      <c r="EF160" s="3"/>
      <c r="EG160" s="3"/>
    </row>
    <row r="161" ht="11.2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</row>
    <row r="162" ht="11.2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</row>
    <row r="163" ht="11.2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</row>
    <row r="164" ht="11.2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</row>
    <row r="165" ht="11.2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</row>
    <row r="166" ht="11.2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</row>
    <row r="167" ht="11.2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</row>
    <row r="168" ht="11.2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</row>
    <row r="169" ht="11.2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</row>
    <row r="170" ht="11.2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</row>
    <row r="171" ht="11.2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</row>
    <row r="172" ht="11.2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</row>
    <row r="173" ht="11.2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</row>
    <row r="174" ht="11.2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</row>
    <row r="175" ht="11.2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</row>
    <row r="176" ht="11.2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</row>
    <row r="177" ht="11.2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</row>
    <row r="178" ht="11.2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</row>
    <row r="179" ht="11.2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</row>
    <row r="180" ht="11.2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</row>
    <row r="181" ht="11.2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</row>
    <row r="182" ht="11.2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</row>
    <row r="183" ht="11.2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</row>
    <row r="184" ht="11.2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</row>
    <row r="185" ht="11.2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</row>
    <row r="186" ht="11.2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</row>
    <row r="187" ht="11.2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</row>
    <row r="188" ht="11.2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</row>
    <row r="189" ht="11.2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</row>
    <row r="190" ht="11.2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</row>
    <row r="191" ht="11.2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</row>
    <row r="192" ht="11.2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</row>
    <row r="193" ht="11.2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</row>
    <row r="194" ht="11.2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</row>
    <row r="195" ht="11.2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</row>
    <row r="196" ht="11.2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</row>
    <row r="197" ht="11.2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</row>
    <row r="198" ht="11.2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</row>
    <row r="199" ht="11.2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</row>
    <row r="200" ht="11.2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</row>
    <row r="201" ht="11.2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</row>
    <row r="202" ht="11.2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</row>
    <row r="203" ht="11.2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</row>
    <row r="204" ht="11.2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</row>
    <row r="205" ht="11.2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</row>
    <row r="206" ht="11.2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</row>
    <row r="207" ht="11.2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</row>
    <row r="208" ht="11.2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</row>
    <row r="209" ht="11.2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</row>
    <row r="210" ht="11.2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</row>
    <row r="211" ht="11.2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</row>
    <row r="212" ht="11.2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</row>
    <row r="213" ht="11.2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</row>
    <row r="214" ht="11.2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</row>
    <row r="215" ht="11.2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</row>
    <row r="216" ht="11.2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</row>
    <row r="217" ht="11.2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</row>
    <row r="218" ht="11.2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</row>
    <row r="219" ht="11.2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</row>
    <row r="220" ht="11.2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</row>
    <row r="221" ht="11.2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</row>
    <row r="222" ht="11.2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</row>
    <row r="223" ht="11.2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</row>
    <row r="224" ht="11.2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</row>
    <row r="225" ht="11.2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</row>
    <row r="226" ht="11.2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</row>
    <row r="227" ht="11.2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</row>
    <row r="228" ht="11.2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</row>
    <row r="229" ht="11.2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</row>
    <row r="230" ht="11.2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</row>
    <row r="231" ht="11.2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</row>
    <row r="232" ht="11.2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</row>
    <row r="233" ht="11.2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</row>
    <row r="234" ht="11.2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</row>
    <row r="235" ht="11.2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</row>
    <row r="236" ht="11.2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</row>
    <row r="237" ht="11.2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</row>
    <row r="238" ht="11.2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</row>
    <row r="239" ht="11.2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</row>
    <row r="240" ht="11.2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</row>
    <row r="241" ht="11.2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</row>
    <row r="242" ht="11.2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</row>
    <row r="243" ht="11.2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</row>
    <row r="244" ht="11.2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</row>
    <row r="245" ht="11.2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</row>
    <row r="246" ht="11.2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</row>
    <row r="247" ht="11.2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</row>
    <row r="248" ht="11.2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</row>
    <row r="249" ht="11.2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</row>
    <row r="250" ht="11.2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</row>
    <row r="251" ht="11.2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</row>
    <row r="252" ht="11.2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</row>
    <row r="253" ht="11.2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</row>
    <row r="254" ht="11.2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</row>
    <row r="255" ht="11.2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</row>
    <row r="256" ht="11.2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</row>
    <row r="257" ht="11.2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</row>
    <row r="258" ht="11.2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</row>
    <row r="259" ht="11.2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</row>
    <row r="260" ht="11.2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</row>
    <row r="261" ht="11.2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</row>
    <row r="262" ht="11.2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</row>
    <row r="263" ht="11.2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</row>
    <row r="264" ht="11.2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</row>
    <row r="265" ht="11.2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</row>
    <row r="266" ht="11.2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</row>
    <row r="267" ht="11.2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</row>
    <row r="268" ht="11.2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</row>
    <row r="269" ht="11.2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</row>
    <row r="270" ht="11.2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</row>
    <row r="271" ht="11.2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</row>
    <row r="272" ht="11.2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</row>
    <row r="273" ht="11.2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</row>
    <row r="274" ht="11.2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</row>
    <row r="275" ht="11.2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</row>
    <row r="276" ht="11.2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</row>
    <row r="277" ht="11.2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</row>
    <row r="278" ht="11.2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</row>
    <row r="279" ht="11.2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</row>
    <row r="280" ht="11.2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</row>
    <row r="281" ht="11.2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</row>
    <row r="282" ht="11.2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</row>
    <row r="283" ht="11.2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</row>
    <row r="284" ht="11.2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</row>
    <row r="285" ht="11.2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</row>
    <row r="286" ht="11.2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</row>
    <row r="287" ht="11.2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</row>
    <row r="288" ht="11.2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</row>
    <row r="289" ht="11.2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</row>
    <row r="290" ht="11.2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</row>
    <row r="291" ht="11.2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</row>
    <row r="292" ht="11.2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</row>
    <row r="293" ht="11.2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</row>
    <row r="294" ht="11.2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</row>
    <row r="295" ht="11.2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</row>
    <row r="296" ht="11.2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</row>
    <row r="297" ht="11.2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</row>
    <row r="298" ht="11.2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</row>
    <row r="299" ht="11.2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</row>
    <row r="300" ht="11.2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</row>
    <row r="301" ht="11.2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</row>
    <row r="302" ht="11.2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</row>
    <row r="303" ht="11.2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</row>
    <row r="304" ht="11.2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</row>
    <row r="305" ht="11.2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</row>
    <row r="306" ht="11.2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</row>
    <row r="307" ht="11.2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</row>
    <row r="308" ht="11.2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</row>
    <row r="309" ht="11.2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</row>
    <row r="310" ht="11.2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</row>
    <row r="311" ht="11.2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</row>
    <row r="312" ht="11.2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</row>
    <row r="313" ht="11.2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</row>
    <row r="314" ht="11.2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</row>
    <row r="315" ht="11.2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</row>
    <row r="316" ht="11.2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</row>
    <row r="317" ht="11.2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</row>
    <row r="318" ht="11.2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</row>
    <row r="319" ht="11.2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</row>
    <row r="320" ht="11.2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</row>
    <row r="321" ht="11.2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</row>
    <row r="322" ht="11.2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</row>
    <row r="323" ht="11.2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</row>
    <row r="324" ht="11.2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</row>
    <row r="325" ht="11.2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</row>
    <row r="326" ht="11.2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</row>
    <row r="327" ht="11.2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</row>
    <row r="328" ht="11.2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</row>
    <row r="329" ht="11.2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</row>
    <row r="330" ht="11.2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</row>
    <row r="331" ht="11.2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</row>
    <row r="332" ht="11.2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</row>
    <row r="333" ht="11.2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</row>
    <row r="334" ht="11.2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</row>
    <row r="335" ht="11.2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</row>
    <row r="336" ht="11.2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</row>
    <row r="337" ht="11.2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</row>
    <row r="338" ht="11.2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</row>
    <row r="339" ht="11.2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</row>
    <row r="340" ht="11.2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</row>
    <row r="341" ht="11.2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</row>
    <row r="342" ht="11.2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</row>
    <row r="343" ht="11.2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</row>
    <row r="344" ht="11.2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</row>
    <row r="345" ht="11.2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</row>
    <row r="346" ht="11.2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</row>
    <row r="347" ht="11.2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</row>
    <row r="348" ht="11.2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</row>
    <row r="349" ht="11.2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</row>
    <row r="350" ht="11.2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</row>
    <row r="351" ht="11.2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</row>
    <row r="352" ht="11.2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</row>
    <row r="353" ht="11.2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</row>
    <row r="354" ht="11.2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</row>
    <row r="355" ht="11.2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</row>
    <row r="356" ht="11.2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</row>
    <row r="357" ht="11.2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</row>
    <row r="358" ht="11.2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</row>
    <row r="359" ht="11.2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</row>
    <row r="360" ht="11.2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</row>
    <row r="361" ht="11.2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</row>
    <row r="362" ht="11.2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</row>
    <row r="363" ht="11.2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</row>
    <row r="364" ht="11.2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</row>
    <row r="365" ht="11.2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</row>
    <row r="366" ht="11.2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</row>
    <row r="367" ht="11.2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</row>
    <row r="368" ht="11.2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</row>
    <row r="369" ht="11.2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</row>
    <row r="370" ht="11.2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</row>
    <row r="371" ht="11.2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</row>
    <row r="372" ht="11.2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</row>
    <row r="373" ht="11.2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</row>
    <row r="374" ht="11.2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</row>
    <row r="375" ht="11.2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</row>
    <row r="376" ht="11.2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</row>
    <row r="377" ht="11.2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</row>
    <row r="378" ht="11.2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</row>
    <row r="379" ht="11.2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</row>
    <row r="380" ht="11.2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</row>
    <row r="381" ht="11.2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</row>
    <row r="382" ht="11.2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</row>
    <row r="383" ht="11.2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</row>
    <row r="384" ht="11.2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</row>
    <row r="385" ht="11.2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</row>
    <row r="386" ht="11.2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</row>
    <row r="387" ht="11.2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</row>
    <row r="388" ht="11.2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</row>
    <row r="389" ht="11.2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</row>
    <row r="390" ht="11.2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</row>
    <row r="391" ht="11.2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</row>
    <row r="392" ht="11.2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</row>
    <row r="393" ht="11.2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</row>
    <row r="394" ht="11.2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</row>
    <row r="395" ht="11.2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</row>
    <row r="396" ht="11.2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</row>
    <row r="397" ht="11.2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</row>
    <row r="398" ht="11.2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</row>
    <row r="399" ht="11.2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</row>
    <row r="400" ht="11.2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</row>
    <row r="401" ht="11.2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</row>
    <row r="402" ht="11.2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</row>
    <row r="403" ht="11.2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</row>
    <row r="404" ht="11.2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</row>
    <row r="405" ht="11.2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</row>
    <row r="406" ht="11.2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</row>
    <row r="407" ht="11.2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</row>
    <row r="408" ht="11.2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</row>
    <row r="409" ht="11.2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</row>
    <row r="410" ht="11.2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</row>
    <row r="411" ht="11.2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</row>
    <row r="412" ht="11.2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</row>
    <row r="413" ht="11.2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</row>
    <row r="414" ht="11.2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</row>
    <row r="415" ht="11.2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</row>
    <row r="416" ht="11.2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</row>
    <row r="417" ht="11.2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</row>
    <row r="418" ht="11.2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</row>
    <row r="419" ht="11.2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</row>
    <row r="420" ht="11.2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</row>
    <row r="421" ht="11.2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</row>
    <row r="422" ht="11.2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</row>
    <row r="423" ht="11.2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</row>
    <row r="424" ht="11.2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</row>
    <row r="425" ht="11.2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</row>
    <row r="426" ht="11.2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</row>
    <row r="427" ht="11.2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</row>
    <row r="428" ht="11.2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</row>
    <row r="429" ht="11.2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</row>
    <row r="430" ht="11.2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</row>
    <row r="431" ht="11.2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</row>
    <row r="432" ht="11.2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</row>
    <row r="433" ht="11.2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</row>
    <row r="434" ht="11.2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</row>
    <row r="435" ht="11.2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</row>
    <row r="436" ht="11.2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</row>
    <row r="437" ht="11.2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</row>
    <row r="438" ht="11.2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</row>
    <row r="439" ht="11.2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</row>
    <row r="440" ht="11.2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</row>
    <row r="441" ht="11.2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</row>
    <row r="442" ht="11.2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</row>
    <row r="443" ht="11.2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</row>
    <row r="444" ht="11.2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</row>
    <row r="445" ht="11.2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</row>
    <row r="446" ht="11.2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</row>
    <row r="447" ht="11.2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</row>
    <row r="448" ht="11.2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</row>
    <row r="449" ht="11.2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</row>
    <row r="450" ht="11.2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</row>
    <row r="451" ht="11.2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</row>
    <row r="452" ht="11.2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</row>
    <row r="453" ht="11.2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</row>
    <row r="454" ht="11.2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</row>
    <row r="455" ht="11.2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</row>
    <row r="456" ht="11.2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</row>
    <row r="457" ht="11.2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</row>
    <row r="458" ht="11.2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</row>
    <row r="459" ht="11.2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</row>
    <row r="460" ht="11.2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</row>
    <row r="461" ht="11.2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</row>
    <row r="462" ht="11.2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</row>
    <row r="463" ht="11.2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</row>
    <row r="464" ht="11.2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</row>
    <row r="465" ht="11.2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</row>
    <row r="466" ht="11.2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</row>
    <row r="467" ht="11.2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</row>
    <row r="468" ht="11.2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</row>
    <row r="469" ht="11.2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</row>
    <row r="470" ht="11.2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</row>
    <row r="471" ht="11.2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</row>
    <row r="472" ht="11.2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</row>
    <row r="473" ht="11.2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</row>
    <row r="474" ht="11.2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</row>
    <row r="475" ht="11.2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</row>
    <row r="476" ht="11.2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</row>
    <row r="477" ht="11.2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</row>
    <row r="478" ht="11.2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</row>
    <row r="479" ht="11.2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</row>
    <row r="480" ht="11.2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</row>
    <row r="481" ht="11.2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</row>
    <row r="482" ht="11.2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</row>
    <row r="483" ht="11.2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</row>
    <row r="484" ht="11.2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</row>
    <row r="485" ht="11.2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</row>
    <row r="486" ht="11.2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</row>
    <row r="487" ht="11.2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</row>
    <row r="488" ht="11.2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</row>
    <row r="489" ht="11.2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</row>
    <row r="490" ht="11.2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</row>
    <row r="491" ht="11.2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</row>
    <row r="492" ht="11.2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</row>
    <row r="493" ht="11.2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</row>
    <row r="494" ht="11.2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</row>
    <row r="495" ht="11.2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</row>
    <row r="496" ht="11.2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</row>
    <row r="497" ht="11.2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</row>
    <row r="498" ht="11.2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</row>
    <row r="499" ht="11.2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</row>
    <row r="500" ht="11.2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</row>
    <row r="501" ht="11.2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</row>
    <row r="502" ht="11.2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</row>
    <row r="503" ht="11.2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</row>
    <row r="504" ht="11.2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</row>
    <row r="505" ht="11.2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</row>
    <row r="506" ht="11.2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</row>
    <row r="507" ht="11.2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</row>
    <row r="508" ht="11.2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</row>
    <row r="509" ht="11.2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</row>
    <row r="510" ht="11.2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</row>
    <row r="511" ht="11.2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</row>
    <row r="512" ht="11.2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</row>
    <row r="513" ht="11.2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</row>
    <row r="514" ht="11.2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</row>
    <row r="515" ht="11.2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</row>
    <row r="516" ht="11.2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</row>
    <row r="517" ht="11.2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</row>
    <row r="518" ht="11.2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</row>
    <row r="519" ht="11.2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</row>
    <row r="520" ht="11.2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</row>
    <row r="521" ht="11.2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</row>
    <row r="522" ht="11.2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</row>
    <row r="523" ht="11.2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</row>
    <row r="524" ht="11.2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</row>
    <row r="525" ht="11.2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</row>
    <row r="526" ht="11.2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</row>
    <row r="527" ht="11.2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</row>
    <row r="528" ht="11.2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</row>
    <row r="529" ht="11.2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</row>
    <row r="530" ht="11.2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</row>
    <row r="531" ht="11.2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</row>
    <row r="532" ht="11.2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</row>
    <row r="533" ht="11.2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</row>
    <row r="534" ht="11.2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</row>
    <row r="535" ht="11.2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</row>
    <row r="536" ht="11.2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</row>
    <row r="537" ht="11.2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</row>
    <row r="538" ht="11.2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</row>
    <row r="539" ht="11.2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</row>
    <row r="540" ht="11.2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</row>
    <row r="541" ht="11.2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</row>
    <row r="542" ht="11.2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</row>
    <row r="543" ht="11.2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</row>
    <row r="544" ht="11.2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</row>
    <row r="545" ht="11.2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</row>
    <row r="546" ht="11.2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</row>
    <row r="547" ht="11.2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</row>
    <row r="548" ht="11.2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</row>
    <row r="549" ht="11.2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</row>
    <row r="550" ht="11.2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</row>
    <row r="551" ht="11.2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</row>
    <row r="552" ht="11.2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</row>
    <row r="553" ht="11.2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</row>
    <row r="554" ht="11.2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</row>
    <row r="555" ht="11.2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</row>
    <row r="556" ht="11.2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</row>
    <row r="557" ht="11.2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</row>
    <row r="558" ht="11.2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</row>
    <row r="559" ht="11.2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</row>
    <row r="560" ht="11.2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</row>
    <row r="561" ht="11.2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</row>
    <row r="562" ht="11.2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</row>
    <row r="563" ht="11.2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</row>
    <row r="564" ht="11.2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</row>
    <row r="565" ht="11.2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</row>
    <row r="566" ht="11.2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</row>
    <row r="567" ht="11.2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</row>
    <row r="568" ht="11.2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</row>
    <row r="569" ht="11.2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</row>
    <row r="570" ht="11.2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</row>
    <row r="571" ht="11.2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</row>
    <row r="572" ht="11.2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</row>
    <row r="573" ht="11.2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</row>
    <row r="574" ht="11.2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</row>
    <row r="575" ht="11.2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</row>
    <row r="576" ht="11.2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</row>
    <row r="577" ht="11.2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</row>
    <row r="578" ht="11.2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</row>
    <row r="579" ht="11.2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</row>
    <row r="580" ht="11.2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</row>
    <row r="581" ht="11.2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</row>
    <row r="582" ht="11.2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</row>
    <row r="583" ht="11.2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</row>
    <row r="584" ht="11.2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</row>
    <row r="585" ht="11.2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</row>
    <row r="586" ht="11.2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</row>
    <row r="587" ht="11.2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</row>
    <row r="588" ht="11.2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</row>
    <row r="589" ht="11.2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</row>
    <row r="590" ht="11.2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</row>
    <row r="591" ht="11.2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</row>
    <row r="592" ht="11.2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</row>
    <row r="593" ht="11.2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</row>
    <row r="594" ht="11.2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</row>
    <row r="595" ht="11.2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</row>
    <row r="596" ht="11.2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</row>
    <row r="597" ht="11.2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</row>
    <row r="598" ht="11.2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</row>
    <row r="599" ht="11.2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</row>
    <row r="600" ht="11.2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</row>
    <row r="601" ht="11.2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</row>
    <row r="602" ht="11.2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</row>
    <row r="603" ht="11.2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</row>
    <row r="604" ht="11.2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</row>
    <row r="605" ht="11.2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</row>
    <row r="606" ht="11.2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</row>
    <row r="607" ht="11.2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</row>
    <row r="608" ht="11.2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</row>
    <row r="609" ht="11.2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</row>
    <row r="610" ht="11.2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</row>
    <row r="611" ht="11.2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</row>
    <row r="612" ht="11.2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</row>
    <row r="613" ht="11.2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</row>
    <row r="614" ht="11.2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</row>
    <row r="615" ht="11.2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</row>
    <row r="616" ht="11.2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</row>
    <row r="617" ht="11.2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</row>
    <row r="618" ht="11.2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</row>
    <row r="619" ht="11.2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</row>
    <row r="620" ht="11.2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</row>
    <row r="621" ht="11.2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</row>
    <row r="622" ht="11.2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</row>
    <row r="623" ht="11.2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</row>
    <row r="624" ht="11.2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</row>
    <row r="625" ht="11.2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</row>
    <row r="626" ht="11.2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</row>
    <row r="627" ht="11.2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</row>
    <row r="628" ht="11.2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</row>
    <row r="629" ht="11.2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</row>
    <row r="630" ht="11.2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</row>
    <row r="631" ht="11.2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</row>
    <row r="632" ht="11.2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</row>
    <row r="633" ht="11.2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</row>
    <row r="634" ht="11.2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</row>
    <row r="635" ht="11.2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</row>
    <row r="636" ht="11.2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</row>
    <row r="637" ht="11.2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</row>
    <row r="638" ht="11.2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</row>
    <row r="639" ht="11.2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</row>
    <row r="640" ht="11.2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</row>
    <row r="641" ht="11.2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</row>
    <row r="642" ht="11.2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</row>
    <row r="643" ht="11.2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</row>
    <row r="644" ht="11.2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</row>
    <row r="645" ht="11.2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</row>
    <row r="646" ht="11.2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</row>
    <row r="647" ht="11.2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</row>
    <row r="648" ht="11.2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</row>
    <row r="649" ht="11.2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</row>
    <row r="650" ht="11.2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</row>
    <row r="651" ht="11.2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</row>
    <row r="652" ht="11.2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</row>
    <row r="653" ht="11.2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</row>
    <row r="654" ht="11.2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</row>
    <row r="655" ht="11.2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</row>
    <row r="656" ht="11.2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</row>
    <row r="657" ht="11.2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</row>
    <row r="658" ht="11.2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</row>
    <row r="659" ht="11.2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</row>
    <row r="660" ht="11.2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</row>
    <row r="661" ht="11.2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</row>
    <row r="662" ht="11.2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</row>
    <row r="663" ht="11.2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</row>
    <row r="664" ht="11.2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</row>
    <row r="665" ht="11.2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</row>
    <row r="666" ht="11.2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</row>
    <row r="667" ht="11.2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</row>
    <row r="668" ht="11.2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</row>
    <row r="669" ht="11.2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</row>
    <row r="670" ht="11.2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</row>
    <row r="671" ht="11.2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</row>
    <row r="672" ht="11.2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</row>
    <row r="673" ht="11.2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</row>
    <row r="674" ht="11.2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</row>
    <row r="675" ht="11.2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</row>
    <row r="676" ht="11.2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</row>
    <row r="677" ht="11.2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</row>
    <row r="678" ht="11.2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</row>
    <row r="679" ht="11.2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</row>
    <row r="680" ht="11.2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</row>
    <row r="681" ht="11.2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</row>
    <row r="682" ht="11.2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</row>
    <row r="683" ht="11.2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</row>
    <row r="684" ht="11.2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</row>
    <row r="685" ht="11.2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</row>
    <row r="686" ht="11.2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</row>
    <row r="687" ht="11.2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</row>
    <row r="688" ht="11.2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</row>
    <row r="689" ht="11.2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</row>
    <row r="690" ht="11.2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</row>
    <row r="691" ht="11.2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</row>
    <row r="692" ht="11.2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</row>
    <row r="693" ht="11.2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</row>
    <row r="694" ht="11.2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</row>
    <row r="695" ht="11.2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</row>
    <row r="696" ht="11.2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</row>
    <row r="697" ht="11.2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</row>
    <row r="698" ht="11.2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</row>
    <row r="699" ht="11.2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</row>
    <row r="700" ht="11.2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</row>
    <row r="701" ht="11.2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</row>
    <row r="702" ht="11.2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</row>
    <row r="703" ht="11.2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</row>
    <row r="704" ht="11.2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</row>
    <row r="705" ht="11.2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</row>
    <row r="706" ht="11.2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</row>
    <row r="707" ht="11.2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</row>
    <row r="708" ht="11.2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</row>
    <row r="709" ht="11.2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</row>
    <row r="710" ht="11.2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</row>
    <row r="711" ht="11.2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</row>
    <row r="712" ht="11.2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</row>
    <row r="713" ht="11.2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</row>
    <row r="714" ht="11.2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</row>
    <row r="715" ht="11.2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</row>
    <row r="716" ht="11.2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</row>
    <row r="717" ht="11.2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</row>
    <row r="718" ht="11.2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</row>
    <row r="719" ht="11.2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</row>
    <row r="720" ht="11.2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</row>
    <row r="721" ht="11.2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</row>
    <row r="722" ht="11.2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</row>
    <row r="723" ht="11.2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</row>
    <row r="724" ht="11.2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</row>
    <row r="725" ht="11.2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</row>
    <row r="726" ht="11.2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</row>
    <row r="727" ht="11.2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</row>
    <row r="728" ht="11.2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</row>
    <row r="729" ht="11.2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</row>
    <row r="730" ht="11.2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</row>
    <row r="731" ht="11.2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</row>
    <row r="732" ht="11.2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</row>
    <row r="733" ht="11.2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</row>
    <row r="734" ht="11.2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</row>
    <row r="735" ht="11.2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</row>
    <row r="736" ht="11.2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</row>
    <row r="737" ht="11.2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</row>
    <row r="738" ht="11.2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</row>
    <row r="739" ht="11.2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</row>
    <row r="740" ht="11.2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</row>
    <row r="741" ht="11.2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</row>
    <row r="742" ht="11.2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</row>
    <row r="743" ht="11.2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</row>
    <row r="744" ht="11.2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</row>
    <row r="745" ht="11.2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</row>
    <row r="746" ht="11.2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</row>
    <row r="747" ht="11.2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</row>
    <row r="748" ht="11.2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</row>
    <row r="749" ht="11.2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</row>
    <row r="750" ht="11.2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</row>
    <row r="751" ht="11.2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</row>
    <row r="752" ht="11.2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</row>
    <row r="753" ht="11.2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</row>
    <row r="754" ht="11.2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</row>
    <row r="755" ht="11.2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</row>
    <row r="756" ht="11.2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</row>
    <row r="757" ht="11.2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</row>
    <row r="758" ht="11.2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</row>
    <row r="759" ht="11.2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</row>
    <row r="760" ht="11.2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</row>
    <row r="761" ht="11.2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</row>
    <row r="762" ht="11.2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</row>
    <row r="763" ht="11.2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</row>
    <row r="764" ht="11.2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</row>
    <row r="765" ht="11.2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</row>
    <row r="766" ht="11.2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</row>
    <row r="767" ht="11.2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</row>
    <row r="768" ht="11.2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</row>
    <row r="769" ht="11.2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</row>
    <row r="770" ht="11.2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</row>
    <row r="771" ht="11.2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</row>
    <row r="772" ht="11.2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</row>
    <row r="773" ht="11.2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</row>
    <row r="774" ht="11.2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</row>
    <row r="775" ht="11.2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</row>
    <row r="776" ht="11.2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</row>
    <row r="777" ht="11.2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</row>
    <row r="778" ht="11.2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</row>
    <row r="779" ht="11.2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</row>
    <row r="780" ht="11.2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</row>
    <row r="781" ht="11.2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</row>
    <row r="782" ht="11.2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</row>
    <row r="783" ht="11.2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</row>
    <row r="784" ht="11.2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</row>
    <row r="785" ht="11.2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</row>
    <row r="786" ht="11.2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</row>
    <row r="787" ht="11.2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</row>
    <row r="788" ht="11.2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</row>
    <row r="789" ht="11.2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</row>
    <row r="790" ht="11.2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</row>
    <row r="791" ht="11.2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</row>
    <row r="792" ht="11.2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</row>
    <row r="793" ht="11.2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</row>
    <row r="794" ht="11.2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</row>
    <row r="795" ht="11.2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</row>
    <row r="796" ht="11.2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</row>
    <row r="797" ht="11.2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</row>
    <row r="798" ht="11.2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</row>
    <row r="799" ht="11.2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</row>
    <row r="800" ht="11.2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</row>
    <row r="801" ht="11.2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</row>
    <row r="802" ht="11.2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</row>
    <row r="803" ht="11.2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</row>
    <row r="804" ht="11.2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</row>
    <row r="805" ht="11.2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</row>
    <row r="806" ht="11.2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</row>
    <row r="807" ht="11.2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</row>
    <row r="808" ht="11.2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</row>
    <row r="809" ht="11.2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</row>
    <row r="810" ht="11.2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</row>
    <row r="811" ht="11.2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</row>
    <row r="812" ht="11.2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</row>
    <row r="813" ht="11.2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</row>
    <row r="814" ht="11.2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</row>
    <row r="815" ht="11.2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</row>
    <row r="816" ht="11.2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</row>
    <row r="817" ht="11.2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</row>
    <row r="818" ht="11.2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</row>
    <row r="819" ht="11.2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</row>
    <row r="820" ht="11.2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</row>
    <row r="821" ht="11.2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</row>
    <row r="822" ht="11.2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</row>
    <row r="823" ht="11.2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</row>
    <row r="824" ht="11.2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</row>
    <row r="825" ht="11.2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</row>
    <row r="826" ht="11.2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</row>
    <row r="827" ht="11.2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</row>
    <row r="828" ht="11.2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</row>
    <row r="829" ht="11.2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</row>
    <row r="830" ht="11.2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</row>
    <row r="831" ht="11.2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</row>
    <row r="832" ht="11.2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</row>
    <row r="833" ht="11.2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</row>
    <row r="834" ht="11.2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</row>
    <row r="835" ht="11.2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</row>
    <row r="836" ht="11.2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</row>
    <row r="837" ht="11.2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</row>
    <row r="838" ht="11.2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</row>
    <row r="839" ht="11.2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</row>
    <row r="840" ht="11.2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</row>
    <row r="841" ht="11.2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</row>
    <row r="842" ht="11.2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</row>
    <row r="843" ht="11.2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</row>
    <row r="844" ht="11.2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</row>
    <row r="845" ht="11.2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</row>
    <row r="846" ht="11.2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</row>
    <row r="847" ht="11.2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</row>
    <row r="848" ht="11.2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</row>
    <row r="849" ht="11.2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</row>
    <row r="850" ht="11.2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</row>
    <row r="851" ht="11.2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</row>
    <row r="852" ht="11.2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</row>
    <row r="853" ht="11.2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</row>
    <row r="854" ht="11.2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</row>
    <row r="855" ht="11.2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</row>
    <row r="856" ht="11.2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</row>
    <row r="857" ht="11.2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</row>
    <row r="858" ht="11.2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</row>
    <row r="859" ht="11.2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</row>
    <row r="860" ht="11.2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</row>
    <row r="861" ht="11.2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</row>
    <row r="862" ht="11.2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</row>
    <row r="863" ht="11.2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</row>
    <row r="864" ht="11.2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</row>
    <row r="865" ht="11.2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</row>
    <row r="866" ht="11.2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</row>
    <row r="867" ht="11.2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</row>
    <row r="868" ht="11.2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</row>
    <row r="869" ht="11.2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</row>
    <row r="870" ht="11.2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</row>
    <row r="871" ht="11.2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</row>
    <row r="872" ht="11.2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</row>
    <row r="873" ht="11.2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</row>
    <row r="874" ht="11.2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</row>
    <row r="875" ht="11.2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</row>
    <row r="876" ht="11.2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</row>
    <row r="877" ht="11.2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</row>
    <row r="878" ht="11.2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</row>
    <row r="879" ht="11.2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</row>
    <row r="880" ht="11.2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</row>
    <row r="881" ht="11.2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</row>
    <row r="882" ht="11.2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</row>
    <row r="883" ht="11.2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</row>
    <row r="884" ht="11.2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</row>
    <row r="885" ht="11.2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</row>
    <row r="886" ht="11.2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</row>
    <row r="887" ht="11.2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</row>
    <row r="888" ht="11.2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</row>
    <row r="889" ht="11.2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</row>
    <row r="890" ht="11.2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</row>
    <row r="891" ht="11.2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</row>
    <row r="892" ht="11.2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</row>
    <row r="893" ht="11.2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</row>
    <row r="894" ht="11.2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</row>
    <row r="895" ht="11.2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</row>
    <row r="896" ht="11.2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</row>
    <row r="897" ht="11.2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</row>
    <row r="898" ht="11.2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</row>
    <row r="899" ht="11.2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</row>
    <row r="900" ht="11.2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</row>
    <row r="901" ht="11.2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</row>
    <row r="902" ht="11.2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</row>
    <row r="903" ht="11.2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</row>
    <row r="904" ht="11.2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</row>
    <row r="905" ht="11.2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</row>
    <row r="906" ht="11.2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</row>
    <row r="907" ht="11.2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</row>
    <row r="908" ht="11.2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</row>
    <row r="909" ht="11.2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</row>
    <row r="910" ht="11.2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</row>
    <row r="911" ht="11.2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</row>
    <row r="912" ht="11.2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</row>
    <row r="913" ht="11.2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</row>
    <row r="914" ht="11.2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</row>
    <row r="915" ht="11.2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</row>
    <row r="916" ht="11.2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</row>
    <row r="917" ht="11.2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</row>
    <row r="918" ht="11.2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</row>
    <row r="919" ht="11.2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</row>
    <row r="920" ht="11.2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</row>
    <row r="921" ht="11.2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</row>
    <row r="922" ht="11.2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</row>
    <row r="923" ht="11.2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</row>
    <row r="924" ht="11.2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</row>
    <row r="925" ht="11.2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</row>
    <row r="926" ht="11.2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</row>
    <row r="927" ht="11.2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</row>
    <row r="928" ht="11.2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</row>
    <row r="929" ht="11.2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</row>
    <row r="930" ht="11.2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</row>
    <row r="931" ht="11.2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</row>
    <row r="932" ht="11.2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</row>
    <row r="933" ht="11.2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</row>
    <row r="934" ht="11.2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</row>
    <row r="935" ht="11.2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</row>
    <row r="936" ht="11.2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</row>
    <row r="937" ht="11.2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</row>
    <row r="938" ht="11.2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</row>
    <row r="939" ht="11.2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</row>
    <row r="940" ht="11.2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</row>
    <row r="941" ht="11.2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</row>
    <row r="942" ht="11.2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</row>
    <row r="943" ht="11.2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</row>
    <row r="944" ht="11.2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</row>
    <row r="945" ht="11.2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</row>
    <row r="946" ht="11.2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</row>
    <row r="947" ht="11.2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</row>
    <row r="948" ht="11.2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</row>
    <row r="949" ht="11.2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</row>
    <row r="950" ht="11.2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</row>
    <row r="951" ht="11.2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</row>
    <row r="952" ht="11.2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</row>
    <row r="953" ht="11.2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</row>
    <row r="954" ht="11.2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</row>
    <row r="955" ht="11.2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</row>
    <row r="956" ht="11.2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</row>
    <row r="957" ht="11.2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</row>
    <row r="958" ht="11.2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</row>
    <row r="959" ht="11.2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</row>
    <row r="960" ht="11.2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</row>
    <row r="961" ht="11.2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</row>
    <row r="962" ht="11.2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</row>
    <row r="963" ht="11.2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</row>
    <row r="964" ht="11.2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</row>
    <row r="965" ht="11.2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</row>
    <row r="966" ht="11.2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</row>
    <row r="967" ht="11.2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</row>
    <row r="968" ht="11.2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</row>
    <row r="969" ht="11.2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</row>
    <row r="970" ht="11.2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</row>
    <row r="971" ht="11.2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</row>
    <row r="972" ht="11.2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</row>
    <row r="973" ht="11.2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</row>
    <row r="974" ht="11.2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</row>
    <row r="975" ht="11.2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</row>
    <row r="976" ht="11.2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</row>
    <row r="977" ht="11.2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</row>
    <row r="978" ht="11.2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</row>
    <row r="979" ht="11.2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</row>
    <row r="980" ht="11.2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</row>
    <row r="981" ht="11.2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</row>
    <row r="982" ht="11.2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</row>
    <row r="983" ht="11.2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</row>
    <row r="984" ht="11.2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</row>
    <row r="985" ht="11.2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</row>
    <row r="986" ht="11.2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</row>
    <row r="987" ht="11.2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</row>
    <row r="988" ht="11.2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</row>
    <row r="989" ht="11.2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</row>
    <row r="990" ht="11.2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</row>
    <row r="991" ht="11.2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</row>
    <row r="992" ht="11.2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</row>
    <row r="993" ht="11.2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</row>
    <row r="994" ht="11.2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</row>
    <row r="995" ht="11.2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</row>
    <row r="996" ht="11.2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</row>
    <row r="997" ht="11.2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</row>
    <row r="998" ht="11.2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</row>
    <row r="999" ht="11.2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</row>
    <row r="1000" ht="11.2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</row>
  </sheetData>
  <mergeCells count="11">
    <mergeCell ref="B10:D10"/>
    <mergeCell ref="B11:D11"/>
    <mergeCell ref="E11:S11"/>
    <mergeCell ref="V11:X11"/>
    <mergeCell ref="C3:D3"/>
    <mergeCell ref="C4:D4"/>
    <mergeCell ref="B6:D6"/>
    <mergeCell ref="B7:D7"/>
    <mergeCell ref="B8:D8"/>
    <mergeCell ref="B9:D9"/>
    <mergeCell ref="E10:X10"/>
  </mergeCells>
  <conditionalFormatting sqref="E12:E159 DV12:DV159">
    <cfRule type="expression" dxfId="0" priority="1">
      <formula>AND(E$7="Да",E12="Н/з")</formula>
    </cfRule>
  </conditionalFormatting>
  <conditionalFormatting sqref="E12:E159 DV12:DV159">
    <cfRule type="expression" dxfId="0" priority="2">
      <formula>AND(E$7="Да",E12="Неуд")</formula>
    </cfRule>
  </conditionalFormatting>
  <conditionalFormatting sqref="E12:E159 DV12:DV159">
    <cfRule type="expression" dxfId="0" priority="3">
      <formula>AND(E$7="Да",E12="Н/я")</formula>
    </cfRule>
  </conditionalFormatting>
  <conditionalFormatting sqref="DX12:DX159">
    <cfRule type="cellIs" dxfId="0" priority="4" operator="equal">
      <formula>"Неусп"</formula>
    </cfRule>
  </conditionalFormatting>
  <conditionalFormatting sqref="DX12:DX159">
    <cfRule type="cellIs" dxfId="1" priority="5" operator="equal">
      <formula>"Хор"</formula>
    </cfRule>
  </conditionalFormatting>
  <conditionalFormatting sqref="DX12:DX159">
    <cfRule type="cellIs" dxfId="2" priority="6" operator="equal">
      <formula>"Отл"</formula>
    </cfRule>
  </conditionalFormatting>
  <conditionalFormatting sqref="F12:DU159">
    <cfRule type="expression" dxfId="0" priority="7">
      <formula>AND(F$7="Да",F12="Н/з")</formula>
    </cfRule>
  </conditionalFormatting>
  <conditionalFormatting sqref="F12:DU159">
    <cfRule type="expression" dxfId="0" priority="8">
      <formula>AND(F$7="Да",F12="Неуд")</formula>
    </cfRule>
  </conditionalFormatting>
  <conditionalFormatting sqref="F12:DU159">
    <cfRule type="expression" dxfId="0" priority="9">
      <formula>AND(F$7="Да",F12="Н/я")</formula>
    </cfRule>
  </conditionalFormatting>
  <printOptions/>
  <pageMargins bottom="0.75" footer="0.0" header="0.0" left="0.7" right="0.7" top="0.75"/>
  <pageSetup orientation="landscape"/>
  <headerFooter>
    <oddHeader>&amp;CСводная ведомость успеваемости студентов группы в семестре</oddHeader>
    <oddFooter>&amp;L&amp;D   &amp;T&amp;CСтраница &amp;P из &amp;RMMIS Lab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2007-02-22T21:35:22Z</dcterms:created>
  <dc:creator>Mike</dc:creator>
</cp:coreProperties>
</file>